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45" activeTab="3"/>
  </bookViews>
  <sheets>
    <sheet name="Пр. 1" sheetId="9" r:id="rId1"/>
    <sheet name="Пр. 3" sheetId="4" r:id="rId2"/>
    <sheet name="Пр. 2" sheetId="3" r:id="rId3"/>
    <sheet name="Пр. 4" sheetId="10" r:id="rId4"/>
  </sheets>
  <definedNames>
    <definedName name="_xlnm.Print_Titles" localSheetId="2">'Пр. 2'!$13:$14</definedName>
    <definedName name="_xlnm.Print_Area" localSheetId="0">'Пр. 1'!$A$1:$I$230</definedName>
    <definedName name="_xlnm.Print_Area" localSheetId="2">'Пр. 2'!$A$1:$I$112</definedName>
    <definedName name="_xlnm.Print_Area" localSheetId="1">'Пр. 3'!$A$1:$J$79</definedName>
    <definedName name="_xlnm.Print_Area" localSheetId="3">'Пр. 4'!$A$1:$B$212</definedName>
  </definedNames>
  <calcPr calcId="162913"/>
</workbook>
</file>

<file path=xl/calcChain.xml><?xml version="1.0" encoding="utf-8"?>
<calcChain xmlns="http://schemas.openxmlformats.org/spreadsheetml/2006/main">
  <c r="D80" i="3" l="1"/>
  <c r="E80" i="3"/>
  <c r="F80" i="3"/>
  <c r="G80" i="3"/>
  <c r="C80" i="3"/>
  <c r="C62" i="4" l="1"/>
  <c r="C61" i="4" s="1"/>
  <c r="D62" i="4"/>
  <c r="D61" i="4" s="1"/>
  <c r="E62" i="4"/>
  <c r="E61" i="4" s="1"/>
  <c r="F62" i="4"/>
  <c r="F61" i="4" s="1"/>
  <c r="G62" i="4"/>
  <c r="G61" i="4" s="1"/>
  <c r="H62" i="4"/>
  <c r="H61" i="4" s="1"/>
  <c r="I62" i="4"/>
  <c r="I61" i="4" s="1"/>
  <c r="J62" i="4"/>
  <c r="J61" i="4" s="1"/>
  <c r="D57" i="4"/>
  <c r="D56" i="4" s="1"/>
  <c r="E57" i="4"/>
  <c r="E56" i="4" s="1"/>
  <c r="F57" i="4"/>
  <c r="F56" i="4" s="1"/>
  <c r="G57" i="4"/>
  <c r="G56" i="4" s="1"/>
  <c r="H57" i="4"/>
  <c r="H56" i="4" s="1"/>
  <c r="I57" i="4"/>
  <c r="I56" i="4" s="1"/>
  <c r="J57" i="4"/>
  <c r="J56" i="4" s="1"/>
  <c r="C57" i="4"/>
  <c r="C56" i="4" s="1"/>
  <c r="E69" i="4"/>
  <c r="E68" i="4" s="1"/>
  <c r="E53" i="4"/>
  <c r="E52" i="4" s="1"/>
  <c r="E49" i="4"/>
  <c r="E48" i="4" s="1"/>
  <c r="E46" i="4"/>
  <c r="E45" i="4" s="1"/>
  <c r="E41" i="4"/>
  <c r="E40" i="4" s="1"/>
  <c r="G69" i="4"/>
  <c r="G68" i="4" s="1"/>
  <c r="G66" i="4"/>
  <c r="G65" i="4" s="1"/>
  <c r="E66" i="4"/>
  <c r="E65" i="4" s="1"/>
  <c r="G53" i="4"/>
  <c r="G52" i="4" s="1"/>
  <c r="G49" i="4"/>
  <c r="G48" i="4" s="1"/>
  <c r="G46" i="4"/>
  <c r="G45" i="4" s="1"/>
  <c r="G41" i="4"/>
  <c r="G40" i="4" s="1"/>
  <c r="G38" i="4"/>
  <c r="G36" i="4"/>
  <c r="G33" i="4"/>
  <c r="G31" i="4"/>
  <c r="G29" i="4"/>
  <c r="G27" i="4"/>
  <c r="G23" i="4"/>
  <c r="G22" i="4" s="1"/>
  <c r="G20" i="4"/>
  <c r="G19" i="4" s="1"/>
  <c r="G16" i="4"/>
  <c r="G15" i="4" s="1"/>
  <c r="E38" i="4"/>
  <c r="E36" i="4"/>
  <c r="E33" i="4"/>
  <c r="E31" i="4"/>
  <c r="E29" i="4"/>
  <c r="E27" i="4"/>
  <c r="E23" i="4"/>
  <c r="E22" i="4" s="1"/>
  <c r="E20" i="4"/>
  <c r="E19" i="4" s="1"/>
  <c r="E16" i="4"/>
  <c r="E15" i="4" s="1"/>
  <c r="J16" i="4"/>
  <c r="J15" i="4" s="1"/>
  <c r="I16" i="4"/>
  <c r="I15" i="4" s="1"/>
  <c r="H16" i="4"/>
  <c r="H15" i="4" s="1"/>
  <c r="F16" i="4"/>
  <c r="F15" i="4" s="1"/>
  <c r="D16" i="4"/>
  <c r="D15" i="4" s="1"/>
  <c r="C16" i="4"/>
  <c r="C15" i="4" s="1"/>
  <c r="D20" i="4"/>
  <c r="D19" i="4" s="1"/>
  <c r="F20" i="4"/>
  <c r="F19" i="4" s="1"/>
  <c r="H20" i="4"/>
  <c r="H19" i="4" s="1"/>
  <c r="I20" i="4"/>
  <c r="I19" i="4" s="1"/>
  <c r="J20" i="4"/>
  <c r="J19" i="4" s="1"/>
  <c r="C20" i="4"/>
  <c r="C19" i="4" s="1"/>
  <c r="D23" i="4"/>
  <c r="D22" i="4" s="1"/>
  <c r="F23" i="4"/>
  <c r="F22" i="4" s="1"/>
  <c r="H23" i="4"/>
  <c r="H22" i="4" s="1"/>
  <c r="I23" i="4"/>
  <c r="I22" i="4" s="1"/>
  <c r="J23" i="4"/>
  <c r="J22" i="4" s="1"/>
  <c r="C23" i="4"/>
  <c r="C22" i="4" s="1"/>
  <c r="D27" i="4"/>
  <c r="F27" i="4"/>
  <c r="H27" i="4"/>
  <c r="I27" i="4"/>
  <c r="J27" i="4"/>
  <c r="C27" i="4"/>
  <c r="D29" i="4"/>
  <c r="F29" i="4"/>
  <c r="H29" i="4"/>
  <c r="I29" i="4"/>
  <c r="J29" i="4"/>
  <c r="C29" i="4"/>
  <c r="D31" i="4"/>
  <c r="F31" i="4"/>
  <c r="H31" i="4"/>
  <c r="I31" i="4"/>
  <c r="J31" i="4"/>
  <c r="C31" i="4"/>
  <c r="D33" i="4"/>
  <c r="F33" i="4"/>
  <c r="H33" i="4"/>
  <c r="H26" i="4" s="1"/>
  <c r="I33" i="4"/>
  <c r="J33" i="4"/>
  <c r="C33" i="4"/>
  <c r="C36" i="4"/>
  <c r="J36" i="4"/>
  <c r="D36" i="4"/>
  <c r="F36" i="4"/>
  <c r="H36" i="4"/>
  <c r="I36" i="4"/>
  <c r="D38" i="4"/>
  <c r="F38" i="4"/>
  <c r="H38" i="4"/>
  <c r="I38" i="4"/>
  <c r="J38" i="4"/>
  <c r="C38" i="4"/>
  <c r="D66" i="4"/>
  <c r="D65" i="4" s="1"/>
  <c r="D69" i="4"/>
  <c r="D68" i="4" s="1"/>
  <c r="F66" i="4"/>
  <c r="F65" i="4" s="1"/>
  <c r="F69" i="4"/>
  <c r="F68" i="4" s="1"/>
  <c r="H66" i="4"/>
  <c r="H65" i="4" s="1"/>
  <c r="H69" i="4"/>
  <c r="H68" i="4" s="1"/>
  <c r="C66" i="4"/>
  <c r="C65" i="4" s="1"/>
  <c r="C69" i="4"/>
  <c r="C68" i="4" s="1"/>
  <c r="I66" i="4"/>
  <c r="I65" i="4" s="1"/>
  <c r="I69" i="4"/>
  <c r="I68" i="4" s="1"/>
  <c r="J66" i="4"/>
  <c r="J65" i="4" s="1"/>
  <c r="J69" i="4"/>
  <c r="J68" i="4" s="1"/>
  <c r="C41" i="4"/>
  <c r="C40" i="4" s="1"/>
  <c r="C46" i="4"/>
  <c r="C45" i="4" s="1"/>
  <c r="C49" i="4"/>
  <c r="C48" i="4" s="1"/>
  <c r="C53" i="4"/>
  <c r="C52" i="4" s="1"/>
  <c r="I41" i="4"/>
  <c r="I40" i="4" s="1"/>
  <c r="I46" i="4"/>
  <c r="I45" i="4" s="1"/>
  <c r="I49" i="4"/>
  <c r="I48" i="4" s="1"/>
  <c r="I53" i="4"/>
  <c r="I52" i="4" s="1"/>
  <c r="J41" i="4"/>
  <c r="J40" i="4" s="1"/>
  <c r="J46" i="4"/>
  <c r="J45" i="4" s="1"/>
  <c r="J49" i="4"/>
  <c r="J48" i="4" s="1"/>
  <c r="J53" i="4"/>
  <c r="J52" i="4" s="1"/>
  <c r="D41" i="4"/>
  <c r="D40" i="4" s="1"/>
  <c r="D46" i="4"/>
  <c r="D45" i="4" s="1"/>
  <c r="D49" i="4"/>
  <c r="D48" i="4" s="1"/>
  <c r="D53" i="4"/>
  <c r="D52" i="4" s="1"/>
  <c r="F41" i="4"/>
  <c r="F40" i="4" s="1"/>
  <c r="F46" i="4"/>
  <c r="F45" i="4" s="1"/>
  <c r="F49" i="4"/>
  <c r="F48" i="4" s="1"/>
  <c r="F53" i="4"/>
  <c r="F52" i="4" s="1"/>
  <c r="H41" i="4"/>
  <c r="H40" i="4" s="1"/>
  <c r="H46" i="4"/>
  <c r="H45" i="4" s="1"/>
  <c r="H49" i="4"/>
  <c r="H48" i="4" s="1"/>
  <c r="H53" i="4"/>
  <c r="H52" i="4" s="1"/>
  <c r="J35" i="4" l="1"/>
  <c r="G35" i="4"/>
  <c r="I35" i="4"/>
  <c r="H35" i="4"/>
  <c r="D35" i="4"/>
  <c r="E35" i="4"/>
  <c r="F35" i="4"/>
  <c r="J26" i="4"/>
  <c r="C26" i="4"/>
  <c r="G26" i="4"/>
  <c r="C35" i="4"/>
  <c r="D26" i="4"/>
  <c r="I26" i="4"/>
  <c r="E26" i="4"/>
  <c r="F26" i="4"/>
</calcChain>
</file>

<file path=xl/sharedStrings.xml><?xml version="1.0" encoding="utf-8"?>
<sst xmlns="http://schemas.openxmlformats.org/spreadsheetml/2006/main" count="1302" uniqueCount="683">
  <si>
    <t>.</t>
  </si>
  <si>
    <t xml:space="preserve"> </t>
  </si>
  <si>
    <t>руб/кол.поданных заявлений</t>
  </si>
  <si>
    <t>млн. руб.</t>
  </si>
  <si>
    <t>Увеличение количества преподавателей РЭУ, приглашенных для чтения лекций в зарубежные вузы на 30%</t>
  </si>
  <si>
    <t>Приложение №1</t>
  </si>
  <si>
    <t>к Программе стратегического развития</t>
  </si>
  <si>
    <t>ФБГОУ ВПО РЭУ им.Г.В.Плеханова</t>
  </si>
  <si>
    <t>на 2012-2016 годы</t>
  </si>
  <si>
    <t>Целевые индикаторы и показатели</t>
  </si>
  <si>
    <t>Программы стратегического развития</t>
  </si>
  <si>
    <t>Целевые индикаторы программы</t>
  </si>
  <si>
    <t xml:space="preserve">Федерального государственного бюджетного </t>
  </si>
  <si>
    <t xml:space="preserve">образовательного учреждения высшего </t>
  </si>
  <si>
    <t xml:space="preserve">профессионального образования </t>
  </si>
  <si>
    <t xml:space="preserve">«Российского экономического университета </t>
  </si>
  <si>
    <t>имени Г.В. Плеханова» на 2012-2016 годы</t>
  </si>
  <si>
    <t>Приложение №2</t>
  </si>
  <si>
    <t>Перечень мероприятий программы стратегического развития</t>
  </si>
  <si>
    <t>ФБГОУ ВПО "Российского экономического университета имени Г.В.Плеханова</t>
  </si>
  <si>
    <t>Приложение №3</t>
  </si>
  <si>
    <t xml:space="preserve">Финансовое обеспечение программы </t>
  </si>
  <si>
    <t>1.1 Мероприятие 1.1: Повышение качества подготовки специалистов на основе создания системы поддержки формирования и реализации студентами индивидуальных траекторий обучения,  повышения эффективности самостоятельной работы, широкого использования интерактивных и IT-технологий</t>
  </si>
  <si>
    <t>Целевые показатели программы</t>
  </si>
  <si>
    <t>Методические подходы к определению целевых значений индикаторов и показателей</t>
  </si>
  <si>
    <t>01.2012 г.- 12.2016 г.</t>
  </si>
  <si>
    <t>Показатели и индикаторы</t>
  </si>
  <si>
    <t>Способность студентов формировать свое профессиональное развитие в соответствии с тенденциями модернизации и инновационного развития экономики страны благодаря индивидуальным образовательным траекториям, повышение эффективности системы организации самостоятельной работы за счет нормирования СРС и внедрения дистанционной поддержки выполнения самостоятельной работой</t>
  </si>
  <si>
    <t>Внедрение и рапространение IT платформы, с учетом международного опыта и потребностей Университета</t>
  </si>
  <si>
    <t>Укрепление имиджа и репутации Университета, повышение качества подготовки управленческих кадров государственного значения, за счет инновационных программ</t>
  </si>
  <si>
    <t>Создание новых образовательных продуктов, соответствующих международным стандартам, с учетом российской специфики начиная от исследования рынка, разработки критериев качества, методического обеспечения, обучения ППС и сотрудников, заканчивая запуском программы и её реализацией</t>
  </si>
  <si>
    <t xml:space="preserve">Увеличение числа слушателей программ соответствующих международным стандартам качества, готовящих высоко квалифицированных управленцев. Свыше 300 слушателей, в том числе по программам DBA, MPA. </t>
  </si>
  <si>
    <t>Проект 4.2.1. Направление преподавателей РЭУ на повышение квалификации за рубежом</t>
  </si>
  <si>
    <t>01.2012 г.- 12.2014 г.</t>
  </si>
  <si>
    <t>№ п/п</t>
  </si>
  <si>
    <t>Индикаторы</t>
  </si>
  <si>
    <t>Единица измерения</t>
  </si>
  <si>
    <t>2012 год</t>
  </si>
  <si>
    <t>2013 год</t>
  </si>
  <si>
    <t>2014 год</t>
  </si>
  <si>
    <t>2015 год</t>
  </si>
  <si>
    <t>Конечное значение
(2016 год)</t>
  </si>
  <si>
    <t>Базовое значение
(2011 год)</t>
  </si>
  <si>
    <t>Мероприятие</t>
  </si>
  <si>
    <t>Ожидаемые результаты</t>
  </si>
  <si>
    <t>Показатели программы</t>
  </si>
  <si>
    <t>%</t>
  </si>
  <si>
    <t>Показатели</t>
  </si>
  <si>
    <t>ед.</t>
  </si>
  <si>
    <t>2.</t>
  </si>
  <si>
    <t>3.</t>
  </si>
  <si>
    <t>4.</t>
  </si>
  <si>
    <t>5.</t>
  </si>
  <si>
    <t>6.</t>
  </si>
  <si>
    <t>шт</t>
  </si>
  <si>
    <t>7.</t>
  </si>
  <si>
    <t>шт.</t>
  </si>
  <si>
    <t>№</t>
  </si>
  <si>
    <t>Методические подходы к расчетам</t>
  </si>
  <si>
    <t>№ п.п.</t>
  </si>
  <si>
    <t>Перечень задач, мероприятий и проектов Программы</t>
  </si>
  <si>
    <t>Бюджет Программы</t>
  </si>
  <si>
    <t>Субсидия</t>
  </si>
  <si>
    <t>Выдача не менее 5 видов сертификатов профессиональных компетенций</t>
  </si>
  <si>
    <t>8.</t>
  </si>
  <si>
    <t>4.1.</t>
  </si>
  <si>
    <t>4.2.</t>
  </si>
  <si>
    <t>5.1.</t>
  </si>
  <si>
    <t>5.2.</t>
  </si>
  <si>
    <t>Чел</t>
  </si>
  <si>
    <t>шт.ед.</t>
  </si>
  <si>
    <t>Отношение объема аудиторных часов, проводимых в интерактивных формах по учебному плану к суммарному объему аудиторных часов по учебному плану умноженное на 100%</t>
  </si>
  <si>
    <t>Количество дисциплин учебного плана (по направлению, профилю) обеспеченных учебниками и/или учебными пособия в электронном формате для формирования электронно-библиотечной системы к общему числу дисциплин учебного плана (по направлению, профилю), умноженное на 100%</t>
  </si>
  <si>
    <t>Абсолютное число основных образовательных программ подготовки бакалавров и магистров, имеющих положительную внешнюю рецензию от представителей бизнес-сообщества и государственных структур</t>
  </si>
  <si>
    <t>Абсолютное число разработанных образовательных стандартов РЭУ им. Г.В. Плеханова по направлениям подготовки</t>
  </si>
  <si>
    <t>Увеличение процента учебных часов образовательной программы в отдаленном доступе с использованием интерактивных форм обучения, на базе IT платформы до 85%</t>
  </si>
  <si>
    <t>‑</t>
  </si>
  <si>
    <t>Не менее 1000 человек (в том числе по ДПО - 125 человек) получивших в ходе проведения семинара документ о повышении квалификации</t>
  </si>
  <si>
    <t>3.1.</t>
  </si>
  <si>
    <t>2.1.</t>
  </si>
  <si>
    <t>3.1 Мероприятие 3.1: Решение инновационных, технологических, организационно-управленческих задач в дополнительном профессиональном образовании</t>
  </si>
  <si>
    <r>
      <rPr>
        <b/>
        <sz val="10"/>
        <color indexed="8"/>
        <rFont val="Times New Roman"/>
        <family val="1"/>
        <charset val="204"/>
      </rPr>
      <t>1.1.1 Проект 1.1.1:</t>
    </r>
    <r>
      <rPr>
        <sz val="10"/>
        <color indexed="8"/>
        <rFont val="Times New Roman"/>
        <family val="1"/>
        <charset val="204"/>
      </rPr>
      <t xml:space="preserve"> Разработка уникальных образовательных стандартов и программ подготовки бакалавров и магистров</t>
    </r>
  </si>
  <si>
    <r>
      <rPr>
        <b/>
        <sz val="10"/>
        <color indexed="8"/>
        <rFont val="Times New Roman"/>
        <family val="1"/>
        <charset val="204"/>
      </rPr>
      <t>1.1.2 Проект 1.1.2:</t>
    </r>
    <r>
      <rPr>
        <sz val="10"/>
        <color indexed="8"/>
        <rFont val="Times New Roman"/>
        <family val="1"/>
        <charset val="204"/>
      </rPr>
      <t xml:space="preserve"> Разработка инновационных технологий обучения, реализующих студентоориентированный подход</t>
    </r>
  </si>
  <si>
    <r>
      <rPr>
        <b/>
        <sz val="10"/>
        <color indexed="8"/>
        <rFont val="Times New Roman"/>
        <family val="1"/>
        <charset val="204"/>
      </rPr>
      <t>3.1.1 Проект 3.1.1:</t>
    </r>
    <r>
      <rPr>
        <sz val="10"/>
        <color indexed="8"/>
        <rFont val="Times New Roman"/>
        <family val="1"/>
        <charset val="204"/>
      </rPr>
      <t xml:space="preserve"> Разработка информационно-учебной среды (IT-платформы) для слушателей, преподавателей и администраторов программ DBA, MPA</t>
    </r>
  </si>
  <si>
    <t>4.1 Мероприятие 4.1: Аккредитация образовательных программ РЭУ за рубежом</t>
  </si>
  <si>
    <t>4.2 Мероприятие 4.2: Повышение квалификации преподавателей РЭУ за рубежом</t>
  </si>
  <si>
    <r>
      <rPr>
        <b/>
        <sz val="10"/>
        <color indexed="8"/>
        <rFont val="Times New Roman"/>
        <family val="1"/>
        <charset val="204"/>
      </rPr>
      <t>4.2.1 Проект 4.2.1:</t>
    </r>
    <r>
      <rPr>
        <sz val="10"/>
        <color indexed="8"/>
        <rFont val="Times New Roman"/>
        <family val="1"/>
        <charset val="204"/>
      </rPr>
      <t xml:space="preserve"> Направление преподавателей РЭУ на повышение квалификации за рубежом</t>
    </r>
  </si>
  <si>
    <r>
      <rPr>
        <b/>
        <sz val="10"/>
        <color indexed="8"/>
        <rFont val="Times New Roman"/>
        <family val="1"/>
        <charset val="204"/>
      </rPr>
      <t xml:space="preserve">4.1.1 Проект 4.1.1: </t>
    </r>
    <r>
      <rPr>
        <sz val="10"/>
        <color indexed="8"/>
        <rFont val="Times New Roman"/>
        <family val="1"/>
        <charset val="204"/>
      </rPr>
      <t xml:space="preserve">Аккредитация образовательных программ РЭУ зарубежной организацией – Европейским советом по бизнес-образованию </t>
    </r>
  </si>
  <si>
    <t>4.3 Мероприятие 4.3: Привлечение ведущих зарубежных специалистов для чтения лекций студентам РЭУ</t>
  </si>
  <si>
    <r>
      <t xml:space="preserve">Проект 1.1.1: </t>
    </r>
    <r>
      <rPr>
        <sz val="10"/>
        <color indexed="8"/>
        <rFont val="Times New Roman"/>
        <family val="1"/>
        <charset val="204"/>
      </rPr>
      <t>Разработка уникальных образовательных стандартов и программ подготовки бакалавров и магистров</t>
    </r>
  </si>
  <si>
    <r>
      <t xml:space="preserve">Проект 1.1.2: </t>
    </r>
    <r>
      <rPr>
        <sz val="10"/>
        <color indexed="8"/>
        <rFont val="Times New Roman"/>
        <family val="1"/>
        <charset val="204"/>
      </rPr>
      <t>Разработка инновационных технологий обучения, реализующих студентоориентированный подход</t>
    </r>
  </si>
  <si>
    <t>4.3.</t>
  </si>
  <si>
    <t>мин.</t>
  </si>
  <si>
    <t>Кол. Заявок / шт к.н+д.н.</t>
  </si>
  <si>
    <t>К-во заявок / шт ед кн+ дн</t>
  </si>
  <si>
    <t>Ед изд / шт ед кн+ дн</t>
  </si>
  <si>
    <t>млн.руб</t>
  </si>
  <si>
    <t>ед</t>
  </si>
  <si>
    <t>Создание:
• специализированных обучающих программ: 
- для детей с ограниченными возможностями здоровья и инвалидов; (2 шт.);
- для одаренных детей (2 шт.);
 - 4 обучающих программы финансовой грамотности;
- 4 обучающих программы подготовки начинающих предпринимателей к открытию своего бизнеса
• интерактивных электронных учебников, учебных пособий и др. обучающих материалов (12 шт.),
• интерактивных электронных обучающих тренажеров (12 шт.);
• системы эффективных и доступных информационных ресурсов;
• консультационной системы для получения гражданами необходимых потребительских знаний и базовых навыков на рынке финансовых услуг;
• количество зарегистрированных пользователей интернет-ресурса "Университеты для всех"  не менее 4000 к 2016 году
• обучение не менее 100 детей с ограниченными возможностями здоровья и инвалидов
• обучение не менее 40 одаренных детей с использованием дистанционных технологий</t>
  </si>
  <si>
    <t xml:space="preserve">Отношение количеста зарегистрированных предприятий к количеству поданных бизнес-планов  </t>
  </si>
  <si>
    <t>Результаты</t>
  </si>
  <si>
    <t>Создание и развитие интеллектуального научно-образовательного информационного пространства</t>
  </si>
  <si>
    <t>Повышение эффективности информационной поддержки деятельности Университета</t>
  </si>
  <si>
    <t>01.2012 - 12.2016</t>
  </si>
  <si>
    <t>Анализ макроэкономических условий, социально-экономического развития и ресурсного потенциала регионов; разработка структуры и информационное наполнение показателей маркетинговой карты регионов, характеризующих  их ресурсы, потенциал и возможности;, выявление конкурентоспособности регионов</t>
  </si>
  <si>
    <t>5.1 Мероприятие 5.1: Формирование активной кадровой политики, направленной на стимулирование научной и образовательной эффективности труда профессорско-преподавательского состава Университета</t>
  </si>
  <si>
    <r>
      <rPr>
        <b/>
        <sz val="10"/>
        <color indexed="8"/>
        <rFont val="Times New Roman"/>
        <family val="1"/>
        <charset val="204"/>
      </rPr>
      <t>5.1.1 Проект 5.1.1:</t>
    </r>
    <r>
      <rPr>
        <sz val="10"/>
        <color indexed="8"/>
        <rFont val="Times New Roman"/>
        <family val="1"/>
        <charset val="204"/>
      </rPr>
      <t xml:space="preserve"> Разработка и внедрение модели "Профессиональный портрет "Преподаватель РЭУ им. Г.В. Плеханова" с учетом международного опыта и требований, и требований отечественного законодательства о высшей школе, обеспечивающего высокую конкурентоспособность университета на отечественном и зарубежном рынке образовательных услуг</t>
    </r>
  </si>
  <si>
    <t>5.2 Мероприятие 5.2: Разработка и реализация архитектуры программ и технологий по формированию педагогических компетенций в системе непрерывного обучения ППС высшей школы</t>
  </si>
  <si>
    <r>
      <rPr>
        <b/>
        <sz val="10"/>
        <color indexed="8"/>
        <rFont val="Times New Roman"/>
        <family val="1"/>
        <charset val="204"/>
      </rPr>
      <t>5.2.1 Проект 5.2.1:</t>
    </r>
    <r>
      <rPr>
        <sz val="10"/>
        <color indexed="8"/>
        <rFont val="Times New Roman"/>
        <family val="1"/>
        <charset val="204"/>
      </rPr>
      <t xml:space="preserve"> Разработка и проведение проектно-сценарных семинаров в условиях реализации программы стратегического развития Университета</t>
    </r>
  </si>
  <si>
    <t>Задача 5. Создание условий развития кадрового потенциала Университета в соответствии со стандартами и рекомендациями Европейской сети гарантии качества в высшем образовании (ENQA)</t>
  </si>
  <si>
    <t>4.4.</t>
  </si>
  <si>
    <t xml:space="preserve">Обеспечение прозрачности и эффективности управления Университетом в части обеспечения гарантий качества ППС за счет формирования требований к уровню развития профессиональных характеристик профессорско-преподавательского состава на базе мировых стандартов в области экономики и менеджмента и разработки инструментов реализации активной кадровой политики, направленной на стимулирование научной и образовательной эффективности труда профессорско-преподавательского состава Университета </t>
  </si>
  <si>
    <t>п.л.</t>
  </si>
  <si>
    <t>Отношение объема финансирования НИОКР к общему объему финансирования, умноженное на 100%</t>
  </si>
  <si>
    <r>
      <rPr>
        <b/>
        <sz val="10"/>
        <color indexed="8"/>
        <rFont val="Times New Roman"/>
        <family val="1"/>
        <charset val="204"/>
      </rPr>
      <t>3.1.2 Проект 3.1.2:</t>
    </r>
    <r>
      <rPr>
        <sz val="10"/>
        <color indexed="8"/>
        <rFont val="Times New Roman"/>
        <family val="1"/>
        <charset val="204"/>
      </rPr>
      <t xml:space="preserve"> Разработка и реализация программы DBA и MPA</t>
    </r>
  </si>
  <si>
    <r>
      <rPr>
        <b/>
        <sz val="10"/>
        <color indexed="8"/>
        <rFont val="Times New Roman"/>
        <family val="1"/>
        <charset val="204"/>
      </rPr>
      <t>4.3.1 Проект 4.3.1:</t>
    </r>
    <r>
      <rPr>
        <sz val="10"/>
        <color indexed="8"/>
        <rFont val="Times New Roman"/>
        <family val="1"/>
        <charset val="204"/>
      </rPr>
      <t xml:space="preserve"> Привлечение ведущих зарубежных специалистов для чтения лекций студентам РЭУ в ходе учебного года</t>
    </r>
  </si>
  <si>
    <t>4.4 Мероприятие 4.4: Направление преподавателей РЭУ в зарубежные ВУЗы для чтения лекций</t>
  </si>
  <si>
    <r>
      <rPr>
        <b/>
        <sz val="10"/>
        <color indexed="8"/>
        <rFont val="Times New Roman"/>
        <family val="1"/>
        <charset val="204"/>
      </rPr>
      <t>4.4.1 Проект 4.4.1:</t>
    </r>
    <r>
      <rPr>
        <sz val="10"/>
        <color indexed="8"/>
        <rFont val="Times New Roman"/>
        <family val="1"/>
        <charset val="204"/>
      </rPr>
      <t xml:space="preserve"> Направление преподавателей РЭУ в зарубежные ВУЗы для чтения лекций</t>
    </r>
  </si>
  <si>
    <t>Проект 3.1.2. Разработка и реализация программы DBA и MPA</t>
  </si>
  <si>
    <t>Проект 4.3.1. Привлечение ведущих зарубежных специалистов для чтения лекций студентам РЭУ в ходе учебного года</t>
  </si>
  <si>
    <t>Проект 5.2.1. Разработка и проведение проектно-сценарных семинаров в условиях реализации программы стратегического развития Университета</t>
  </si>
  <si>
    <t>Отношение количества абитуриентов-победителей и призеров олимпиад, зачисленных в РЭУ к общему количеству студентов, зачисленных в РЭУ, умноженное на 100%</t>
  </si>
  <si>
    <t>10 программ Университета, имеющих международную аккредитацию Европейского совета по бизнес-образованию, подтверждающих соответствие программ основным международным образовательным стандартам</t>
  </si>
  <si>
    <t>134 преподавателя РЭУ, прошедших повышение квалификации за рубежом с целью повышения качества преподавания и последующей разработки новых образовательных программ с учётом международных стандартов</t>
  </si>
  <si>
    <t>Увеличение количества ведущих зарубежных специалистов для чтения лекций студентам РЭУ в ходе учебного года</t>
  </si>
  <si>
    <t>184 ведущих зарубежных специалиста, приглашённых для чтения лекций студентам РЭУ для ознакомления с передовым зарубежным опытом в науке и преподавании</t>
  </si>
  <si>
    <t>Увеличение количества преподавателей РЭУ, приглашённых в зарубежные вузы для чтения лекций</t>
  </si>
  <si>
    <t>Аккредитация образовательных программ зарубежной организацией ‑ Европейским советом по бизнес-образованию</t>
  </si>
  <si>
    <t>1.</t>
  </si>
  <si>
    <t>Разделы</t>
  </si>
  <si>
    <t>Характеристики</t>
  </si>
  <si>
    <t>Цель проекта</t>
  </si>
  <si>
    <t>Оценить инновационно-предпринимательский потенциал и выделить лидеров.</t>
  </si>
  <si>
    <t>Задачи проекта</t>
  </si>
  <si>
    <t>Результат</t>
  </si>
  <si>
    <t>Ресурсное обеспечение</t>
  </si>
  <si>
    <t>Сроки</t>
  </si>
  <si>
    <t>январь 2012 г.-декабрь 2016 г.</t>
  </si>
  <si>
    <t>январь 2012 г. - декабрь 2016 г.</t>
  </si>
  <si>
    <t>Обеспечить конкурентоспособность новых инновационных проектов на российском и международном рынке</t>
  </si>
  <si>
    <t>Сформировать сертификационный центр по оценке уровня компетенций участников инновационного процесса</t>
  </si>
  <si>
    <t>Показатели и  индикаторы</t>
  </si>
  <si>
    <t>1.1.</t>
  </si>
  <si>
    <t>чел.</t>
  </si>
  <si>
    <t>01.2012 – 12.2016</t>
  </si>
  <si>
    <t>Ед.</t>
  </si>
  <si>
    <t>-</t>
  </si>
  <si>
    <t>Задача 2. Усиление позиции Университета в реализации дополнительных образовательных программ среди ведущих российских и зарубежных вузов</t>
  </si>
  <si>
    <t>часы</t>
  </si>
  <si>
    <t>чел</t>
  </si>
  <si>
    <t>Задача 3. Расширение практики использования современных образовательных технологий</t>
  </si>
  <si>
    <t>Чел.</t>
  </si>
  <si>
    <t>Задача 4. Повышение конкурентоспособности образовательных программ Университета за рубежом</t>
  </si>
  <si>
    <t>Мероприятие 1.1: Повышение качества подготовки специалистов на основе создания системы поддержки формирования и реализации студентами индивидуальных траекторий обучения,  повышения эффективности самостоятельной работы, широкого использования интерактивных и IT-технологий</t>
  </si>
  <si>
    <t>Мероприятие 4.1: Аккредитация образовательных программ РЭУ за рубежом</t>
  </si>
  <si>
    <t>Мероприятие 4.2: Повышение квалификации преподавателей РЭУ за рубежом</t>
  </si>
  <si>
    <t>Мероприятие 4.4: Направление преподавателей РЭУ в зарубежные ВУЗы для чтения лекций</t>
  </si>
  <si>
    <t>Мероприятие 5.1: Формирование активной кадровой политики, направленной на стимулирование научной и образовательной эффективности труда профессорско-преподавательского состава Университета</t>
  </si>
  <si>
    <t>Мероприятие 5.2: Разработка и реализация архитектуры программ и технологий по формированию педагогических компетенций в системе непрерывного обучения ППС высшей школы</t>
  </si>
  <si>
    <t>Мероприятие 3.1: Решение инновационных, технологических, организационно-управленческих задач в дополнительном профессиональном образовании</t>
  </si>
  <si>
    <r>
      <t>Задача 1.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Совершенствование и развитие образовательного процесса</t>
    </r>
  </si>
  <si>
    <t>Отношение среднего балла ЕГЭ по вузу к среднему баллу ЕГЭ по вузам-конкурентам, умноженное на 100%</t>
  </si>
  <si>
    <t>БП
(млн.руб.)</t>
  </si>
  <si>
    <t>С
(млн.руб.)</t>
  </si>
  <si>
    <r>
      <rPr>
        <b/>
        <sz val="10"/>
        <color indexed="8"/>
        <rFont val="Times New Roman"/>
        <family val="1"/>
        <charset val="204"/>
      </rPr>
      <t>Индикатор 1.</t>
    </r>
    <r>
      <rPr>
        <sz val="10"/>
        <color indexed="8"/>
        <rFont val="Times New Roman"/>
        <family val="1"/>
        <charset val="204"/>
      </rPr>
      <t xml:space="preserve"> Повышение уровня конкурентоспособности основных образовательных программ (ООП), реализуемых Университетом (рост количества заявлений, поданных абитуриентами)</t>
    </r>
  </si>
  <si>
    <r>
      <rPr>
        <b/>
        <sz val="10"/>
        <color indexed="8"/>
        <rFont val="Times New Roman"/>
        <family val="1"/>
        <charset val="204"/>
      </rPr>
      <t>Индикатор 2.</t>
    </r>
    <r>
      <rPr>
        <sz val="10"/>
        <color indexed="8"/>
        <rFont val="Times New Roman"/>
        <family val="1"/>
        <charset val="204"/>
      </rPr>
      <t xml:space="preserve"> Рост количества уникальных посетителей образовательных интернет-ресурсов Университета</t>
    </r>
  </si>
  <si>
    <r>
      <rPr>
        <b/>
        <sz val="10"/>
        <color indexed="8"/>
        <rFont val="Times New Roman"/>
        <family val="1"/>
        <charset val="204"/>
      </rPr>
      <t xml:space="preserve">Индикатор 3. </t>
    </r>
    <r>
      <rPr>
        <sz val="10"/>
        <color indexed="8"/>
        <rFont val="Times New Roman"/>
        <family val="1"/>
        <charset val="204"/>
      </rPr>
      <t>Увеличение процента учебных часов образовательной программы в отдаленном доступе с использованием интерактивных форм обучения, на базе IT платформы</t>
    </r>
  </si>
  <si>
    <r>
      <rPr>
        <b/>
        <sz val="10"/>
        <color indexed="8"/>
        <rFont val="Times New Roman"/>
        <family val="1"/>
        <charset val="204"/>
      </rPr>
      <t>Индикатор 4.</t>
    </r>
    <r>
      <rPr>
        <sz val="10"/>
        <color indexed="8"/>
        <rFont val="Times New Roman"/>
        <family val="1"/>
        <charset val="204"/>
      </rPr>
      <t xml:space="preserve"> Увеличение процента преподавателей и сотрудников соответствующих международным требованиям по новым образовательным программам (DВА, МРА) (нарастающим итогом)</t>
    </r>
  </si>
  <si>
    <r>
      <rPr>
        <b/>
        <sz val="10"/>
        <color indexed="8"/>
        <rFont val="Times New Roman"/>
        <family val="1"/>
        <charset val="204"/>
      </rPr>
      <t>Индикатор 5.</t>
    </r>
    <r>
      <rPr>
        <sz val="10"/>
        <color indexed="8"/>
        <rFont val="Times New Roman"/>
        <family val="1"/>
        <charset val="204"/>
      </rPr>
      <t xml:space="preserve"> Доля иностранных студентов из стран Содружества независимых Государств, Балтии, Грузии, Абхазии и Южной Осетии в приведенном контингенте обучающихся в вузе</t>
    </r>
  </si>
  <si>
    <r>
      <rPr>
        <b/>
        <sz val="10"/>
        <color indexed="8"/>
        <rFont val="Times New Roman"/>
        <family val="1"/>
        <charset val="204"/>
      </rPr>
      <t xml:space="preserve">Индикатор 6. </t>
    </r>
    <r>
      <rPr>
        <sz val="10"/>
        <color indexed="8"/>
        <rFont val="Times New Roman"/>
        <family val="1"/>
        <charset val="204"/>
      </rPr>
      <t>Доля иностранных студентов кроме студентов из стран Содружества независимых Государств, Балтии, Грузии, Абхазии и Южной Осетии в приведенном контингенте обучающихся в вузе</t>
    </r>
  </si>
  <si>
    <r>
      <rPr>
        <b/>
        <sz val="10"/>
        <color indexed="8"/>
        <rFont val="Times New Roman"/>
        <family val="1"/>
        <charset val="204"/>
      </rPr>
      <t>Индикатор 7.</t>
    </r>
    <r>
      <rPr>
        <sz val="10"/>
        <color indexed="8"/>
        <rFont val="Times New Roman"/>
        <family val="1"/>
        <charset val="204"/>
      </rPr>
      <t xml:space="preserve"> Доля штатного ППС до 30 лет, имеющего ученые степени кандидата и/или доктора наук, в общей численности штатного ППС ВУЗа, приведенной к полной ставке</t>
    </r>
  </si>
  <si>
    <r>
      <rPr>
        <b/>
        <sz val="10"/>
        <color indexed="8"/>
        <rFont val="Times New Roman"/>
        <family val="1"/>
        <charset val="204"/>
      </rPr>
      <t xml:space="preserve">Индикатор 8. </t>
    </r>
    <r>
      <rPr>
        <sz val="10"/>
        <color indexed="8"/>
        <rFont val="Times New Roman"/>
        <family val="1"/>
        <charset val="204"/>
      </rPr>
      <t>Доля штатного ППС от 30 до 39 лет, имеющего ученые степени кандидата и/или доктора наук, в общей численности штатного ППС ВУЗа, приведенной к полной ставке</t>
    </r>
  </si>
  <si>
    <r>
      <rPr>
        <b/>
        <sz val="10"/>
        <rFont val="Times New Roman"/>
        <family val="1"/>
        <charset val="204"/>
      </rPr>
      <t xml:space="preserve">Индикатор 9. </t>
    </r>
    <r>
      <rPr>
        <sz val="10"/>
        <rFont val="Times New Roman"/>
        <family val="1"/>
        <charset val="204"/>
      </rPr>
      <t>Доля финансирования НИОКР в общем объеме финансирования</t>
    </r>
  </si>
  <si>
    <r>
      <t xml:space="preserve">Индикатор 10. </t>
    </r>
    <r>
      <rPr>
        <sz val="10"/>
        <rFont val="Times New Roman"/>
        <family val="1"/>
        <charset val="204"/>
      </rPr>
      <t>Количество заявок, поданных вузом на внешние конкурсы НИР по целевым программам, на одного штатного доктора или кандидата наук</t>
    </r>
  </si>
  <si>
    <r>
      <rPr>
        <b/>
        <sz val="10"/>
        <rFont val="Times New Roman"/>
        <family val="1"/>
        <charset val="204"/>
      </rPr>
      <t>Индикатор 11.</t>
    </r>
    <r>
      <rPr>
        <sz val="10"/>
        <rFont val="Times New Roman"/>
        <family val="1"/>
        <charset val="204"/>
      </rPr>
      <t xml:space="preserve"> Количество заявок, победивших на конкурсах на выполнение НИР на одного штатного доктора наук и кандидата наук</t>
    </r>
  </si>
  <si>
    <t>11.</t>
  </si>
  <si>
    <r>
      <rPr>
        <b/>
        <sz val="10"/>
        <rFont val="Times New Roman"/>
        <family val="1"/>
        <charset val="204"/>
      </rPr>
      <t xml:space="preserve">Индикатор 12. </t>
    </r>
    <r>
      <rPr>
        <sz val="10"/>
        <rFont val="Times New Roman"/>
        <family val="1"/>
        <charset val="204"/>
      </rPr>
      <t>Количество изданных монографий  на одного штатного доктора наук и кандидата наук</t>
    </r>
  </si>
  <si>
    <r>
      <rPr>
        <b/>
        <sz val="10"/>
        <rFont val="Times New Roman"/>
        <family val="1"/>
        <charset val="204"/>
      </rPr>
      <t xml:space="preserve">Индикатор 13. </t>
    </r>
    <r>
      <rPr>
        <sz val="10"/>
        <rFont val="Times New Roman"/>
        <family val="1"/>
        <charset val="204"/>
      </rPr>
      <t>Количество изданных учебников и учебных пособий на одного штатного доктора наук и кандидата наук</t>
    </r>
  </si>
  <si>
    <r>
      <rPr>
        <b/>
        <sz val="10"/>
        <rFont val="Times New Roman"/>
        <family val="1"/>
        <charset val="204"/>
      </rPr>
      <t xml:space="preserve">Индикатор 14. </t>
    </r>
    <r>
      <rPr>
        <sz val="10"/>
        <rFont val="Times New Roman"/>
        <family val="1"/>
        <charset val="204"/>
      </rPr>
      <t>Количество изданных научных статей на одного штатного доктора наук и кандидата наук</t>
    </r>
  </si>
  <si>
    <r>
      <rPr>
        <b/>
        <sz val="10"/>
        <rFont val="Times New Roman"/>
        <family val="1"/>
        <charset val="204"/>
      </rPr>
      <t>Индикатор 15.</t>
    </r>
    <r>
      <rPr>
        <sz val="10"/>
        <rFont val="Times New Roman"/>
        <family val="1"/>
        <charset val="204"/>
      </rPr>
      <t xml:space="preserve"> Доля студентов очной формы обучения, участвующих в выполнении научных исследований  от общего количества студентов очной формы обучения</t>
    </r>
  </si>
  <si>
    <r>
      <rPr>
        <b/>
        <sz val="10"/>
        <color indexed="8"/>
        <rFont val="Times New Roman"/>
        <family val="1"/>
        <charset val="204"/>
      </rPr>
      <t>Индикатор 16.</t>
    </r>
    <r>
      <rPr>
        <sz val="10"/>
        <color indexed="8"/>
        <rFont val="Times New Roman"/>
        <family val="1"/>
        <charset val="204"/>
      </rPr>
      <t xml:space="preserve"> Индекс инновационно-предпринимательской  активности </t>
    </r>
  </si>
  <si>
    <r>
      <t>Индикатор 17.</t>
    </r>
    <r>
      <rPr>
        <sz val="10"/>
        <color indexed="8"/>
        <rFont val="Times New Roman"/>
        <family val="1"/>
        <charset val="204"/>
      </rPr>
      <t xml:space="preserve"> Индекс качественного уровня зачисленных (абитуриентов)</t>
    </r>
  </si>
  <si>
    <r>
      <rPr>
        <b/>
        <sz val="10"/>
        <color indexed="8"/>
        <rFont val="Times New Roman"/>
        <family val="1"/>
        <charset val="204"/>
      </rPr>
      <t>Индикатор 18.</t>
    </r>
    <r>
      <rPr>
        <sz val="10"/>
        <color indexed="8"/>
        <rFont val="Times New Roman"/>
        <family val="1"/>
        <charset val="204"/>
      </rPr>
      <t xml:space="preserve"> Процент зачисленных абитуриентов-победителей и призеров олимпиад</t>
    </r>
  </si>
  <si>
    <r>
      <rPr>
        <b/>
        <sz val="10"/>
        <color indexed="8"/>
        <rFont val="Times New Roman"/>
        <family val="1"/>
        <charset val="204"/>
      </rPr>
      <t>Индикатор 19.</t>
    </r>
    <r>
      <rPr>
        <sz val="10"/>
        <color indexed="8"/>
        <rFont val="Times New Roman"/>
        <family val="1"/>
        <charset val="204"/>
      </rPr>
      <t xml:space="preserve"> Эффективность PR-мероприятий по привлечению в РЭУ наиболее талантливой и креативной молодежи</t>
    </r>
  </si>
  <si>
    <r>
      <rPr>
        <b/>
        <sz val="10"/>
        <color indexed="8"/>
        <rFont val="Times New Roman"/>
        <family val="1"/>
        <charset val="204"/>
      </rPr>
      <t>Индикатор 20.</t>
    </r>
    <r>
      <rPr>
        <sz val="10"/>
        <color indexed="8"/>
        <rFont val="Times New Roman"/>
        <family val="1"/>
        <charset val="204"/>
      </rPr>
      <t xml:space="preserve"> Эффективность использования научно-образовательных информационных ресурсов (НОИР)</t>
    </r>
  </si>
  <si>
    <r>
      <rPr>
        <b/>
        <sz val="10"/>
        <color indexed="8"/>
        <rFont val="Times New Roman"/>
        <family val="1"/>
        <charset val="204"/>
      </rPr>
      <t xml:space="preserve">Индикатор 21. </t>
    </r>
    <r>
      <rPr>
        <sz val="10"/>
        <color indexed="8"/>
        <rFont val="Times New Roman"/>
        <family val="1"/>
        <charset val="204"/>
      </rPr>
      <t>Рост количества пользователей, использующих объекты информационной инфраструктуры</t>
    </r>
  </si>
  <si>
    <t>9.</t>
  </si>
  <si>
    <t>10.</t>
  </si>
  <si>
    <t>12.</t>
  </si>
  <si>
    <t>14.</t>
  </si>
  <si>
    <t>13.</t>
  </si>
  <si>
    <t>15.</t>
  </si>
  <si>
    <t>16.</t>
  </si>
  <si>
    <t>17.</t>
  </si>
  <si>
    <t>18.</t>
  </si>
  <si>
    <t>19.</t>
  </si>
  <si>
    <t>20.</t>
  </si>
  <si>
    <t>21.</t>
  </si>
  <si>
    <t>Отношение количества заявок, поданных вузом на внешние конкурсы НИР по целевым программам к количеству штатных кандидатов и докторов наук университета</t>
  </si>
  <si>
    <t>Отношение количества заявок, победивших на конкурсах на выполнение НИР к  количеству штатных кандидатов и докторов наук университета</t>
  </si>
  <si>
    <t>Отношение количество изданных монографий к  количеству штатных кандидатов и докторов наук университета</t>
  </si>
  <si>
    <t>Отношение количество изданных учебников и учебных пособий к количеству штатных кандидатов и докторов наук университета</t>
  </si>
  <si>
    <t>Отношение количества студентов очной формы обучения, участвующих в выполнении научных исследований  к общему количеству студентов очной формы обучения</t>
  </si>
  <si>
    <r>
      <rPr>
        <b/>
        <sz val="10"/>
        <color indexed="8"/>
        <rFont val="Times New Roman"/>
        <family val="1"/>
        <charset val="204"/>
      </rPr>
      <t>Показатель 3.</t>
    </r>
    <r>
      <rPr>
        <sz val="10"/>
        <color indexed="8"/>
        <rFont val="Times New Roman"/>
        <family val="1"/>
        <charset val="204"/>
      </rPr>
      <t xml:space="preserve"> Количество основных образовательных программ (ООП) прошедших внешнее рецензирование представителей бизнес-сообщества и государственных структур</t>
    </r>
  </si>
  <si>
    <r>
      <rPr>
        <b/>
        <sz val="10"/>
        <color indexed="8"/>
        <rFont val="Times New Roman"/>
        <family val="1"/>
        <charset val="204"/>
      </rPr>
      <t xml:space="preserve">Показатель 4. </t>
    </r>
    <r>
      <rPr>
        <sz val="10"/>
        <color indexed="8"/>
        <rFont val="Times New Roman"/>
        <family val="1"/>
        <charset val="204"/>
      </rPr>
      <t>Количество разработанных образовательных стандартов РЭУ им. Г.В. Плеханова</t>
    </r>
  </si>
  <si>
    <r>
      <rPr>
        <b/>
        <sz val="10"/>
        <color indexed="8"/>
        <rFont val="Times New Roman"/>
        <family val="1"/>
        <charset val="204"/>
      </rPr>
      <t>Показатель 5.</t>
    </r>
    <r>
      <rPr>
        <sz val="10"/>
        <color indexed="8"/>
        <rFont val="Times New Roman"/>
        <family val="1"/>
        <charset val="204"/>
      </rPr>
      <t xml:space="preserve"> Количество учебных часов образовательной программы, с использованием интерактивных форм обучения, на базе IT платформы</t>
    </r>
  </si>
  <si>
    <r>
      <rPr>
        <b/>
        <sz val="10"/>
        <color indexed="8"/>
        <rFont val="Times New Roman"/>
        <family val="1"/>
        <charset val="204"/>
      </rPr>
      <t>Показатель 6.</t>
    </r>
    <r>
      <rPr>
        <sz val="10"/>
        <color indexed="8"/>
        <rFont val="Times New Roman"/>
        <family val="1"/>
        <charset val="204"/>
      </rPr>
      <t xml:space="preserve"> Количество слушателей программ соответствующих международным стандартам качества</t>
    </r>
  </si>
  <si>
    <r>
      <rPr>
        <b/>
        <sz val="10"/>
        <color indexed="8"/>
        <rFont val="Times New Roman"/>
        <family val="1"/>
        <charset val="204"/>
      </rPr>
      <t xml:space="preserve">Показатель 7. </t>
    </r>
    <r>
      <rPr>
        <sz val="10"/>
        <color indexed="8"/>
        <rFont val="Times New Roman"/>
        <family val="1"/>
        <charset val="204"/>
      </rPr>
      <t>Количество преподавателей и сотрудников соответствующих международным стандартам качества программ DBA (МРА), свободно владеющих IT технологиями, позволяющими эффективно использовать образовательную IT платформу</t>
    </r>
  </si>
  <si>
    <r>
      <rPr>
        <b/>
        <sz val="10"/>
        <color indexed="8"/>
        <rFont val="Times New Roman"/>
        <family val="1"/>
        <charset val="204"/>
      </rPr>
      <t xml:space="preserve">Показатель 8. </t>
    </r>
    <r>
      <rPr>
        <sz val="10"/>
        <color indexed="8"/>
        <rFont val="Times New Roman"/>
        <family val="1"/>
        <charset val="204"/>
      </rPr>
      <t>Количество разработанных интерактивных электронных образовательных и информационных ресурсов для неформального образования</t>
    </r>
  </si>
  <si>
    <r>
      <rPr>
        <b/>
        <sz val="10"/>
        <color indexed="8"/>
        <rFont val="Times New Roman"/>
        <family val="1"/>
        <charset val="204"/>
      </rPr>
      <t>Показатель 9.</t>
    </r>
    <r>
      <rPr>
        <sz val="10"/>
        <color indexed="8"/>
        <rFont val="Times New Roman"/>
        <family val="1"/>
        <charset val="204"/>
      </rPr>
      <t xml:space="preserve"> Количество зарегистрированных пользователей интернет-ресурса "Университеты для всех"</t>
    </r>
  </si>
  <si>
    <r>
      <rPr>
        <b/>
        <sz val="10"/>
        <color indexed="8"/>
        <rFont val="Times New Roman"/>
        <family val="1"/>
        <charset val="204"/>
      </rPr>
      <t>Показатель 10.</t>
    </r>
    <r>
      <rPr>
        <sz val="10"/>
        <color indexed="8"/>
        <rFont val="Times New Roman"/>
        <family val="1"/>
        <charset val="204"/>
      </rPr>
      <t xml:space="preserve"> Количество образовательных программ РЭУ получивших аккредитацию за рубежом</t>
    </r>
  </si>
  <si>
    <r>
      <rPr>
        <b/>
        <sz val="10"/>
        <color indexed="8"/>
        <rFont val="Times New Roman"/>
        <family val="1"/>
        <charset val="204"/>
      </rPr>
      <t>Показатель 11.</t>
    </r>
    <r>
      <rPr>
        <sz val="10"/>
        <color indexed="8"/>
        <rFont val="Times New Roman"/>
        <family val="1"/>
        <charset val="204"/>
      </rPr>
      <t xml:space="preserve"> Количество преподавателей РЭУ принявших участие в программе повышения квалификации за рубежом</t>
    </r>
  </si>
  <si>
    <r>
      <rPr>
        <b/>
        <sz val="10"/>
        <color indexed="8"/>
        <rFont val="Times New Roman"/>
        <family val="1"/>
        <charset val="204"/>
      </rPr>
      <t>Показатель 12.</t>
    </r>
    <r>
      <rPr>
        <sz val="10"/>
        <color indexed="8"/>
        <rFont val="Times New Roman"/>
        <family val="1"/>
        <charset val="204"/>
      </rPr>
      <t xml:space="preserve"> Количество зарубежных специалистов прочитавших лекции студентам РЭУ</t>
    </r>
  </si>
  <si>
    <r>
      <rPr>
        <b/>
        <sz val="10"/>
        <color indexed="8"/>
        <rFont val="Times New Roman"/>
        <family val="1"/>
        <charset val="204"/>
      </rPr>
      <t xml:space="preserve">Показатель 13. </t>
    </r>
    <r>
      <rPr>
        <sz val="10"/>
        <color indexed="8"/>
        <rFont val="Times New Roman"/>
        <family val="1"/>
        <charset val="204"/>
      </rPr>
      <t>Количество преподавателей РЭУ, приглашённых для чтения лекций за рубежом</t>
    </r>
  </si>
  <si>
    <r>
      <rPr>
        <b/>
        <sz val="10"/>
        <color indexed="8"/>
        <rFont val="Times New Roman"/>
        <family val="1"/>
        <charset val="204"/>
      </rPr>
      <t xml:space="preserve">Показатель 16. </t>
    </r>
    <r>
      <rPr>
        <sz val="10"/>
        <color indexed="8"/>
        <rFont val="Times New Roman"/>
        <family val="1"/>
        <charset val="204"/>
      </rPr>
      <t>Количество локальных нормативных актов и регламентов, утвержденных по результатам семинаров</t>
    </r>
  </si>
  <si>
    <r>
      <rPr>
        <b/>
        <sz val="10"/>
        <rFont val="Times New Roman"/>
        <family val="1"/>
        <charset val="204"/>
      </rPr>
      <t xml:space="preserve">Показатель 18.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Количество поданных на конкурс заявок по НИР, в т.ч. ФЦП</t>
    </r>
  </si>
  <si>
    <r>
      <rPr>
        <b/>
        <sz val="10"/>
        <rFont val="Times New Roman"/>
        <family val="1"/>
        <charset val="204"/>
      </rPr>
      <t>Показатель 19.</t>
    </r>
    <r>
      <rPr>
        <sz val="10"/>
        <rFont val="Times New Roman"/>
        <family val="1"/>
        <charset val="204"/>
      </rPr>
      <t xml:space="preserve"> Количество заявок победивших на конкурсах на выполнение НИР</t>
    </r>
  </si>
  <si>
    <r>
      <rPr>
        <b/>
        <sz val="10"/>
        <color indexed="8"/>
        <rFont val="Times New Roman"/>
        <family val="1"/>
        <charset val="204"/>
      </rPr>
      <t xml:space="preserve">Показатель 20. </t>
    </r>
    <r>
      <rPr>
        <sz val="10"/>
        <color indexed="8"/>
        <rFont val="Times New Roman"/>
        <family val="1"/>
        <charset val="204"/>
      </rPr>
      <t>Количество конференций, в которых участвовали НПР университета, в т.ч. проводимых на базе университета</t>
    </r>
  </si>
  <si>
    <r>
      <rPr>
        <b/>
        <sz val="10"/>
        <color indexed="8"/>
        <rFont val="Times New Roman"/>
        <family val="1"/>
        <charset val="204"/>
      </rPr>
      <t xml:space="preserve">Показатель 21. </t>
    </r>
    <r>
      <rPr>
        <sz val="10"/>
        <color indexed="8"/>
        <rFont val="Times New Roman"/>
        <family val="1"/>
        <charset val="204"/>
      </rPr>
      <t>Количество грантов, объявленных на выполнение НИР, в университете</t>
    </r>
  </si>
  <si>
    <r>
      <t xml:space="preserve">Показатель 22. </t>
    </r>
    <r>
      <rPr>
        <sz val="10"/>
        <color indexed="8"/>
        <rFont val="Times New Roman"/>
        <family val="1"/>
        <charset val="204"/>
      </rPr>
      <t>Количество НПР-участников конкурсов на выполнение НИР</t>
    </r>
  </si>
  <si>
    <r>
      <rPr>
        <b/>
        <sz val="10"/>
        <color indexed="8"/>
        <rFont val="Times New Roman"/>
        <family val="1"/>
        <charset val="204"/>
      </rPr>
      <t>Показатель 23.</t>
    </r>
    <r>
      <rPr>
        <sz val="10"/>
        <color indexed="8"/>
        <rFont val="Times New Roman"/>
        <family val="1"/>
        <charset val="204"/>
      </rPr>
      <t xml:space="preserve"> Количество НПР-участников конкурсов на выполнение НИР  рамках реализации ФЦП «Научные и научно-педагогические кадры инновационной России на 2009-2013годы»</t>
    </r>
  </si>
  <si>
    <r>
      <rPr>
        <b/>
        <sz val="10"/>
        <rFont val="Times New Roman"/>
        <family val="1"/>
        <charset val="204"/>
      </rPr>
      <t xml:space="preserve">Показатель 24. </t>
    </r>
    <r>
      <rPr>
        <sz val="10"/>
        <rFont val="Times New Roman"/>
        <family val="1"/>
        <charset val="204"/>
      </rPr>
      <t>Количество НПР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университета, вступивших в профессиональные и научно-образовательные и экспертные сообщества по профилю университета</t>
    </r>
  </si>
  <si>
    <r>
      <rPr>
        <b/>
        <sz val="10"/>
        <rFont val="Times New Roman"/>
        <family val="1"/>
        <charset val="204"/>
      </rPr>
      <t xml:space="preserve">Показатель 25. </t>
    </r>
    <r>
      <rPr>
        <sz val="10"/>
        <rFont val="Times New Roman"/>
        <family val="1"/>
        <charset val="204"/>
      </rPr>
      <t>Количество иностранных исследователей</t>
    </r>
  </si>
  <si>
    <r>
      <rPr>
        <b/>
        <sz val="10"/>
        <rFont val="Times New Roman"/>
        <family val="1"/>
        <charset val="204"/>
      </rPr>
      <t>Показатель 26.</t>
    </r>
    <r>
      <rPr>
        <sz val="10"/>
        <rFont val="Times New Roman"/>
        <family val="1"/>
        <charset val="204"/>
      </rPr>
      <t xml:space="preserve"> Количество студентов очной формы обучения, участвующих в выполнении научных исследований  </t>
    </r>
  </si>
  <si>
    <r>
      <rPr>
        <b/>
        <sz val="10"/>
        <rFont val="Times New Roman"/>
        <family val="1"/>
        <charset val="204"/>
      </rPr>
      <t xml:space="preserve">Показатель 27. </t>
    </r>
    <r>
      <rPr>
        <sz val="10"/>
        <rFont val="Times New Roman"/>
        <family val="1"/>
        <charset val="204"/>
      </rPr>
      <t>Количество штатных докторов и кандидатов наук</t>
    </r>
  </si>
  <si>
    <r>
      <rPr>
        <b/>
        <sz val="10"/>
        <rFont val="Times New Roman"/>
        <family val="1"/>
        <charset val="204"/>
      </rPr>
      <t>Показатель 28.</t>
    </r>
    <r>
      <rPr>
        <sz val="10"/>
        <rFont val="Times New Roman"/>
        <family val="1"/>
        <charset val="204"/>
      </rPr>
      <t xml:space="preserve"> Контингент студентов очной формы обучения</t>
    </r>
  </si>
  <si>
    <r>
      <t xml:space="preserve">Показатель 29. </t>
    </r>
    <r>
      <rPr>
        <sz val="10"/>
        <rFont val="Times New Roman"/>
        <family val="1"/>
        <charset val="204"/>
      </rPr>
      <t>Объем привлеченных денежных средств    университета по заключенным договорам на выполнение НИР</t>
    </r>
  </si>
  <si>
    <r>
      <rPr>
        <b/>
        <sz val="10"/>
        <rFont val="Times New Roman"/>
        <family val="1"/>
        <charset val="204"/>
      </rPr>
      <t xml:space="preserve">Показатель 30. </t>
    </r>
    <r>
      <rPr>
        <sz val="10"/>
        <rFont val="Times New Roman"/>
        <family val="1"/>
        <charset val="204"/>
      </rPr>
      <t>Общий объем финансирования</t>
    </r>
  </si>
  <si>
    <r>
      <rPr>
        <b/>
        <sz val="10"/>
        <color indexed="8"/>
        <rFont val="Times New Roman"/>
        <family val="1"/>
        <charset val="204"/>
      </rPr>
      <t>Показатель 31.</t>
    </r>
    <r>
      <rPr>
        <sz val="10"/>
        <color indexed="8"/>
        <rFont val="Times New Roman"/>
        <family val="1"/>
        <charset val="204"/>
      </rPr>
      <t xml:space="preserve"> Количество изданных монографий</t>
    </r>
  </si>
  <si>
    <r>
      <rPr>
        <b/>
        <sz val="10"/>
        <color indexed="8"/>
        <rFont val="Times New Roman"/>
        <family val="1"/>
        <charset val="204"/>
      </rPr>
      <t>Показатель 33.</t>
    </r>
    <r>
      <rPr>
        <sz val="10"/>
        <color indexed="8"/>
        <rFont val="Times New Roman"/>
        <family val="1"/>
        <charset val="204"/>
      </rPr>
      <t xml:space="preserve"> Количество изданных научных статей в журналах </t>
    </r>
  </si>
  <si>
    <r>
      <rPr>
        <b/>
        <sz val="10"/>
        <color indexed="8"/>
        <rFont val="Times New Roman"/>
        <family val="1"/>
        <charset val="204"/>
      </rPr>
      <t xml:space="preserve">Показатель 34. </t>
    </r>
    <r>
      <rPr>
        <sz val="10"/>
        <color indexed="8"/>
        <rFont val="Times New Roman"/>
        <family val="1"/>
        <charset val="204"/>
      </rPr>
      <t>Количество конференций, в которых участвовали НПР университета, в т.ч. проводимых на базе университета (включая международные и зарубежные конференции)</t>
    </r>
  </si>
  <si>
    <r>
      <rPr>
        <b/>
        <sz val="10"/>
        <color indexed="8"/>
        <rFont val="Times New Roman"/>
        <family val="1"/>
        <charset val="204"/>
      </rPr>
      <t xml:space="preserve">Показатель 35. </t>
    </r>
    <r>
      <rPr>
        <sz val="10"/>
        <color indexed="8"/>
        <rFont val="Times New Roman"/>
        <family val="1"/>
        <charset val="204"/>
      </rPr>
      <t>Количество иностранных исследователей</t>
    </r>
  </si>
  <si>
    <r>
      <rPr>
        <b/>
        <sz val="10"/>
        <color indexed="8"/>
        <rFont val="Times New Roman"/>
        <family val="1"/>
        <charset val="204"/>
      </rPr>
      <t>Показатель 36.</t>
    </r>
    <r>
      <rPr>
        <sz val="10"/>
        <color indexed="8"/>
        <rFont val="Times New Roman"/>
        <family val="1"/>
        <charset val="204"/>
      </rPr>
      <t xml:space="preserve"> Количество НПР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университета, вступивших в профессиональные и научно-образовательные и экспертные сообщества по профилю университета (включая международные и зарубежные сообщества)</t>
    </r>
  </si>
  <si>
    <r>
      <rPr>
        <b/>
        <sz val="10"/>
        <color indexed="8"/>
        <rFont val="Times New Roman"/>
        <family val="1"/>
        <charset val="204"/>
      </rPr>
      <t>Показатель 32.</t>
    </r>
    <r>
      <rPr>
        <sz val="10"/>
        <color indexed="8"/>
        <rFont val="Times New Roman"/>
        <family val="1"/>
        <charset val="204"/>
      </rPr>
      <t xml:space="preserve"> Количество изданных учебников и учебных пособий</t>
    </r>
  </si>
  <si>
    <r>
      <rPr>
        <b/>
        <sz val="10"/>
        <color indexed="8"/>
        <rFont val="Times New Roman"/>
        <family val="1"/>
        <charset val="204"/>
      </rPr>
      <t>Показатель 38.</t>
    </r>
    <r>
      <rPr>
        <sz val="10"/>
        <color indexed="8"/>
        <rFont val="Times New Roman"/>
        <family val="1"/>
        <charset val="204"/>
      </rPr>
      <t xml:space="preserve"> Количество п.л. публикаций аспирантов-молодых ученых в международных изданиях</t>
    </r>
  </si>
  <si>
    <r>
      <rPr>
        <b/>
        <sz val="10"/>
        <color indexed="8"/>
        <rFont val="Times New Roman"/>
        <family val="1"/>
        <charset val="204"/>
      </rPr>
      <t>Показатель 37.</t>
    </r>
    <r>
      <rPr>
        <sz val="10"/>
        <color indexed="8"/>
        <rFont val="Times New Roman"/>
        <family val="1"/>
        <charset val="204"/>
      </rPr>
      <t xml:space="preserve"> Количество п.л. публикаций аспирантов-молодых ученых</t>
    </r>
  </si>
  <si>
    <r>
      <rPr>
        <b/>
        <sz val="10"/>
        <rFont val="Times New Roman"/>
        <family val="1"/>
        <charset val="204"/>
      </rPr>
      <t xml:space="preserve">Показатель 39. </t>
    </r>
    <r>
      <rPr>
        <sz val="10"/>
        <color indexed="8"/>
        <rFont val="Times New Roman"/>
        <family val="1"/>
        <charset val="204"/>
      </rPr>
      <t xml:space="preserve">Количество НИР, грантов и международных договоров (в том числе Президента РФ и др.) </t>
    </r>
  </si>
  <si>
    <r>
      <rPr>
        <b/>
        <sz val="10"/>
        <rFont val="Times New Roman"/>
        <family val="1"/>
        <charset val="204"/>
      </rPr>
      <t xml:space="preserve">Показатель 40. </t>
    </r>
    <r>
      <rPr>
        <sz val="10"/>
        <rFont val="Times New Roman"/>
        <family val="1"/>
        <charset val="204"/>
      </rPr>
      <t>Количество аспирантов</t>
    </r>
  </si>
  <si>
    <r>
      <rPr>
        <b/>
        <sz val="10"/>
        <rFont val="Times New Roman"/>
        <family val="1"/>
        <charset val="204"/>
      </rPr>
      <t>Показатель 41.</t>
    </r>
    <r>
      <rPr>
        <sz val="10"/>
        <rFont val="Times New Roman"/>
        <family val="1"/>
        <charset val="204"/>
      </rPr>
      <t xml:space="preserve"> Количество принятых в аспирантуру</t>
    </r>
  </si>
  <si>
    <r>
      <rPr>
        <b/>
        <sz val="10"/>
        <rFont val="Times New Roman"/>
        <family val="1"/>
        <charset val="204"/>
      </rPr>
      <t>Показатель 42.</t>
    </r>
    <r>
      <rPr>
        <sz val="10"/>
        <rFont val="Times New Roman"/>
        <family val="1"/>
        <charset val="204"/>
      </rPr>
      <t xml:space="preserve"> Количество окончивших аспирантуру:</t>
    </r>
  </si>
  <si>
    <r>
      <rPr>
        <b/>
        <sz val="10"/>
        <rFont val="Times New Roman"/>
        <family val="1"/>
        <charset val="204"/>
      </rPr>
      <t>Показатель 43.</t>
    </r>
    <r>
      <rPr>
        <sz val="10"/>
        <rFont val="Times New Roman"/>
        <family val="1"/>
        <charset val="204"/>
      </rPr>
      <t xml:space="preserve"> Из них с защитой диссертации</t>
    </r>
  </si>
  <si>
    <r>
      <rPr>
        <b/>
        <sz val="10"/>
        <rFont val="Times New Roman"/>
        <family val="1"/>
        <charset val="204"/>
      </rPr>
      <t xml:space="preserve">Показатель 44. </t>
    </r>
    <r>
      <rPr>
        <sz val="10"/>
        <rFont val="Times New Roman"/>
        <family val="1"/>
        <charset val="204"/>
      </rPr>
      <t>Количество докторантов</t>
    </r>
  </si>
  <si>
    <r>
      <rPr>
        <b/>
        <sz val="10"/>
        <rFont val="Times New Roman"/>
        <family val="1"/>
        <charset val="204"/>
      </rPr>
      <t xml:space="preserve">Показатель 45. </t>
    </r>
    <r>
      <rPr>
        <sz val="10"/>
        <rFont val="Times New Roman"/>
        <family val="1"/>
        <charset val="204"/>
      </rPr>
      <t>Количество принятых в докторантуру</t>
    </r>
  </si>
  <si>
    <r>
      <rPr>
        <b/>
        <sz val="10"/>
        <rFont val="Times New Roman"/>
        <family val="1"/>
        <charset val="204"/>
      </rPr>
      <t xml:space="preserve">Показатель 46. </t>
    </r>
    <r>
      <rPr>
        <sz val="10"/>
        <rFont val="Times New Roman"/>
        <family val="1"/>
        <charset val="204"/>
      </rPr>
      <t>Количество окончивших докторантуру:</t>
    </r>
  </si>
  <si>
    <r>
      <rPr>
        <b/>
        <sz val="10"/>
        <rFont val="Times New Roman"/>
        <family val="1"/>
        <charset val="204"/>
      </rPr>
      <t xml:space="preserve">Показатель 47. </t>
    </r>
    <r>
      <rPr>
        <sz val="10"/>
        <rFont val="Times New Roman"/>
        <family val="1"/>
        <charset val="204"/>
      </rPr>
      <t>Из них с защитой диссертации</t>
    </r>
  </si>
  <si>
    <r>
      <rPr>
        <b/>
        <sz val="10"/>
        <color indexed="8"/>
        <rFont val="Times New Roman"/>
        <family val="1"/>
        <charset val="204"/>
      </rPr>
      <t>Показатель 48.</t>
    </r>
    <r>
      <rPr>
        <sz val="10"/>
        <color indexed="8"/>
        <rFont val="Times New Roman"/>
        <family val="1"/>
        <charset val="204"/>
      </rPr>
      <t xml:space="preserve"> Количество заявок на получение охранных документов в отношении результатов интелектуальной деятельности</t>
    </r>
  </si>
  <si>
    <r>
      <rPr>
        <b/>
        <sz val="10"/>
        <color indexed="8"/>
        <rFont val="Times New Roman"/>
        <family val="1"/>
        <charset val="204"/>
      </rPr>
      <t>Показатель 49.</t>
    </r>
    <r>
      <rPr>
        <sz val="10"/>
        <color indexed="8"/>
        <rFont val="Times New Roman"/>
        <family val="1"/>
        <charset val="204"/>
      </rPr>
      <t xml:space="preserve"> Количество зарегистрированных программ для ЭВМ, баз данных, топологий интегральных микросхем</t>
    </r>
  </si>
  <si>
    <r>
      <rPr>
        <b/>
        <sz val="10"/>
        <color indexed="8"/>
        <rFont val="Times New Roman"/>
        <family val="1"/>
        <charset val="204"/>
      </rPr>
      <t xml:space="preserve">Показатель 50. </t>
    </r>
    <r>
      <rPr>
        <sz val="10"/>
        <color indexed="8"/>
        <rFont val="Times New Roman"/>
        <family val="1"/>
        <charset val="204"/>
      </rPr>
      <t>Количество патентов</t>
    </r>
  </si>
  <si>
    <r>
      <rPr>
        <b/>
        <sz val="10"/>
        <color indexed="8"/>
        <rFont val="Times New Roman"/>
        <family val="1"/>
        <charset val="204"/>
      </rPr>
      <t xml:space="preserve">Показатель 51. </t>
    </r>
    <r>
      <rPr>
        <sz val="10"/>
        <color indexed="8"/>
        <rFont val="Times New Roman"/>
        <family val="1"/>
        <charset val="204"/>
      </rPr>
      <t>Количество поддерживаемых патентов</t>
    </r>
  </si>
  <si>
    <r>
      <rPr>
        <b/>
        <sz val="10"/>
        <color indexed="8"/>
        <rFont val="Times New Roman"/>
        <family val="1"/>
        <charset val="204"/>
      </rPr>
      <t>Показатель 52.</t>
    </r>
    <r>
      <rPr>
        <sz val="10"/>
        <color indexed="8"/>
        <rFont val="Times New Roman"/>
        <family val="1"/>
        <charset val="204"/>
      </rPr>
      <t xml:space="preserve"> Количество лицензионных договоров на право использования объектов интелектуальной собственности другими организациями</t>
    </r>
  </si>
  <si>
    <r>
      <rPr>
        <b/>
        <sz val="10"/>
        <color indexed="8"/>
        <rFont val="Times New Roman"/>
        <family val="1"/>
        <charset val="204"/>
      </rPr>
      <t>Показатель 53.</t>
    </r>
    <r>
      <rPr>
        <sz val="10"/>
        <color indexed="8"/>
        <rFont val="Times New Roman"/>
        <family val="1"/>
        <charset val="204"/>
      </rPr>
      <t xml:space="preserve"> Количество зарегистрированных малых инновационных предприятий (хозяйственных обществ), созданных вузом в соответствии №127-ФЗ от 02.08.2009г.</t>
    </r>
  </si>
  <si>
    <r>
      <rPr>
        <b/>
        <sz val="10"/>
        <color indexed="8"/>
        <rFont val="Times New Roman"/>
        <family val="1"/>
        <charset val="204"/>
      </rPr>
      <t>Показатель 54.</t>
    </r>
    <r>
      <rPr>
        <sz val="10"/>
        <color indexed="8"/>
        <rFont val="Times New Roman"/>
        <family val="1"/>
        <charset val="204"/>
      </rPr>
      <t xml:space="preserve"> Количество поданных бизнес-планов</t>
    </r>
  </si>
  <si>
    <r>
      <rPr>
        <b/>
        <sz val="10"/>
        <color indexed="8"/>
        <rFont val="Times New Roman"/>
        <family val="1"/>
        <charset val="204"/>
      </rPr>
      <t xml:space="preserve">Показатель 55. </t>
    </r>
    <r>
      <rPr>
        <sz val="10"/>
        <color indexed="8"/>
        <rFont val="Times New Roman"/>
        <family val="1"/>
        <charset val="204"/>
      </rPr>
      <t>Количество видов сертификатов профессиональных компетенций</t>
    </r>
  </si>
  <si>
    <r>
      <rPr>
        <b/>
        <sz val="10"/>
        <color indexed="8"/>
        <rFont val="Times New Roman"/>
        <family val="1"/>
        <charset val="204"/>
      </rPr>
      <t>Показатель 56.</t>
    </r>
    <r>
      <rPr>
        <sz val="10"/>
        <color indexed="8"/>
        <rFont val="Times New Roman"/>
        <family val="1"/>
        <charset val="204"/>
      </rPr>
      <t xml:space="preserve"> Количество заявлений, поданных на бюджетные места</t>
    </r>
  </si>
  <si>
    <r>
      <rPr>
        <b/>
        <sz val="10"/>
        <color indexed="8"/>
        <rFont val="Times New Roman"/>
        <family val="1"/>
        <charset val="204"/>
      </rPr>
      <t xml:space="preserve">Показатель 57. </t>
    </r>
    <r>
      <rPr>
        <sz val="10"/>
        <color indexed="8"/>
        <rFont val="Times New Roman"/>
        <family val="1"/>
        <charset val="204"/>
      </rPr>
      <t>Количество  заявлений, поданных  на места с полным возмещением затрат</t>
    </r>
  </si>
  <si>
    <r>
      <rPr>
        <b/>
        <sz val="10"/>
        <color indexed="8"/>
        <rFont val="Times New Roman"/>
        <family val="1"/>
        <charset val="204"/>
      </rPr>
      <t>Показатель 58.</t>
    </r>
    <r>
      <rPr>
        <sz val="10"/>
        <color indexed="8"/>
        <rFont val="Times New Roman"/>
        <family val="1"/>
        <charset val="204"/>
      </rPr>
      <t xml:space="preserve"> Время, требуемое  на обработку данных одного абитуриента с использованием  Интернет-модуля «Кабинет абитуриента»</t>
    </r>
  </si>
  <si>
    <r>
      <rPr>
        <b/>
        <sz val="10"/>
        <color indexed="8"/>
        <rFont val="Times New Roman"/>
        <family val="1"/>
        <charset val="204"/>
      </rPr>
      <t>Показатель 59.</t>
    </r>
    <r>
      <rPr>
        <sz val="10"/>
        <color indexed="8"/>
        <rFont val="Times New Roman"/>
        <family val="1"/>
        <charset val="204"/>
      </rPr>
      <t xml:space="preserve"> Доля абитуриентов, подавших документы через Интернет-сервис в общем количестве абитуриентов</t>
    </r>
  </si>
  <si>
    <r>
      <rPr>
        <b/>
        <sz val="10"/>
        <color indexed="8"/>
        <rFont val="Times New Roman"/>
        <family val="1"/>
        <charset val="204"/>
      </rPr>
      <t>Показатель 60.</t>
    </r>
    <r>
      <rPr>
        <sz val="10"/>
        <color indexed="8"/>
        <rFont val="Times New Roman"/>
        <family val="1"/>
        <charset val="204"/>
      </rPr>
      <t xml:space="preserve"> Количество зачисленных абитуриентов - победителей и призеров олимпиад</t>
    </r>
  </si>
  <si>
    <r>
      <rPr>
        <b/>
        <sz val="10"/>
        <color indexed="8"/>
        <rFont val="Times New Roman"/>
        <family val="1"/>
        <charset val="204"/>
      </rPr>
      <t>Показатель 61.</t>
    </r>
    <r>
      <rPr>
        <sz val="10"/>
        <color indexed="8"/>
        <rFont val="Times New Roman"/>
        <family val="1"/>
        <charset val="204"/>
      </rPr>
      <t xml:space="preserve"> Объём затрат на организацию PR-мероприятий</t>
    </r>
  </si>
  <si>
    <r>
      <rPr>
        <b/>
        <sz val="10"/>
        <color indexed="8"/>
        <rFont val="Times New Roman"/>
        <family val="1"/>
        <charset val="204"/>
      </rPr>
      <t>Показатель 62.</t>
    </r>
    <r>
      <rPr>
        <sz val="10"/>
        <color indexed="8"/>
        <rFont val="Times New Roman"/>
        <family val="1"/>
        <charset val="204"/>
      </rPr>
      <t xml:space="preserve"> Количество НОИР</t>
    </r>
  </si>
  <si>
    <r>
      <rPr>
        <b/>
        <sz val="10"/>
        <color indexed="8"/>
        <rFont val="Times New Roman"/>
        <family val="1"/>
        <charset val="204"/>
      </rPr>
      <t>Показатель 63.</t>
    </r>
    <r>
      <rPr>
        <sz val="10"/>
        <color indexed="8"/>
        <rFont val="Times New Roman"/>
        <family val="1"/>
        <charset val="204"/>
      </rPr>
      <t xml:space="preserve"> Количество зарегистрированных пользователей в ИНОИП</t>
    </r>
  </si>
  <si>
    <r>
      <rPr>
        <b/>
        <sz val="10"/>
        <color indexed="8"/>
        <rFont val="Times New Roman"/>
        <family val="1"/>
        <charset val="204"/>
      </rPr>
      <t>Показатель 64.</t>
    </r>
    <r>
      <rPr>
        <sz val="10"/>
        <color indexed="8"/>
        <rFont val="Times New Roman"/>
        <family val="1"/>
        <charset val="204"/>
      </rPr>
      <t xml:space="preserve"> Количество ИТ услуг для пользователей</t>
    </r>
  </si>
  <si>
    <r>
      <rPr>
        <b/>
        <sz val="10"/>
        <color indexed="8"/>
        <rFont val="Times New Roman"/>
        <family val="1"/>
        <charset val="204"/>
      </rPr>
      <t>Показатель 65.</t>
    </r>
    <r>
      <rPr>
        <sz val="10"/>
        <color indexed="8"/>
        <rFont val="Times New Roman"/>
        <family val="1"/>
        <charset val="204"/>
      </rPr>
      <t xml:space="preserve"> Количество автоматизированных рабочих мест</t>
    </r>
  </si>
  <si>
    <r>
      <rPr>
        <b/>
        <sz val="10"/>
        <color indexed="8"/>
        <rFont val="Times New Roman"/>
        <family val="1"/>
        <charset val="204"/>
      </rPr>
      <t>Показатель 66.</t>
    </r>
    <r>
      <rPr>
        <sz val="10"/>
        <color indexed="8"/>
        <rFont val="Times New Roman"/>
        <family val="1"/>
        <charset val="204"/>
      </rPr>
      <t xml:space="preserve"> Количество учебных помещений, оборудованных компьютерами и мультимедийными комплексами</t>
    </r>
  </si>
  <si>
    <r>
      <rPr>
        <b/>
        <sz val="10"/>
        <rFont val="Times New Roman"/>
        <family val="1"/>
        <charset val="204"/>
      </rPr>
      <t>Показатель 42.</t>
    </r>
    <r>
      <rPr>
        <sz val="10"/>
        <rFont val="Times New Roman"/>
        <family val="1"/>
        <charset val="204"/>
      </rPr>
      <t xml:space="preserve"> Количество окончивших аспирантуру</t>
    </r>
  </si>
  <si>
    <r>
      <t xml:space="preserve">Показатель 29. </t>
    </r>
    <r>
      <rPr>
        <sz val="10"/>
        <rFont val="Times New Roman"/>
        <family val="1"/>
        <charset val="204"/>
      </rPr>
      <t>Объем привлеченных денежных средств университета по заключенным договорам на выполнение НИР</t>
    </r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</si>
  <si>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</si>
  <si>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</si>
  <si>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</si>
  <si>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</si>
  <si>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</si>
  <si>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</si>
  <si>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</si>
  <si>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</si>
  <si>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</si>
  <si>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</si>
  <si>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</si>
  <si>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</si>
  <si>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</si>
  <si>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</si>
  <si>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</si>
  <si>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</si>
  <si>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</si>
  <si>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</si>
  <si>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</si>
  <si>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</si>
  <si>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</si>
  <si>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</si>
  <si>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</si>
  <si>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</si>
  <si>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</si>
  <si>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</si>
  <si>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</si>
  <si>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</si>
  <si>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</si>
  <si>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</si>
  <si>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</si>
  <si>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</si>
  <si>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</si>
  <si>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</si>
  <si>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</si>
  <si>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</si>
  <si>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</si>
  <si>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</si>
  <si>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</si>
  <si>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</si>
  <si>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</si>
  <si>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</si>
  <si>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</si>
  <si>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</si>
  <si>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</si>
  <si>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Задача 6.  Актуализация направлений научных   исследований в соответствии с задачами стратегического развития региона</t>
  </si>
  <si>
    <t xml:space="preserve">Задача 7. Интернационализация научно-публикационной деятельности университета  </t>
  </si>
  <si>
    <t>Задача 8. Формирование научно-инновационной среды для развития молодежной науки</t>
  </si>
  <si>
    <t>Задача 1. «Совершенствование и развитие образовательного процесса»</t>
  </si>
  <si>
    <t>Задача 2. «Усиление позиции Университета в реализации дополнительных образовательных программ среди ведущих российских и зарубежных вузов»</t>
  </si>
  <si>
    <t>Задача 3. «Расширение практики использования современных образовательных технологий»</t>
  </si>
  <si>
    <t>Задача 4. «Повышение конкурентоспособных образовательных программ Университета за рубежом»</t>
  </si>
  <si>
    <t>Задача 5. «Создание условий развития кадрового потенциала Университета в соответствии со стандартами и рекомендациями Европейской сети гарантии качества в высшем образовании (ENQA)»</t>
  </si>
  <si>
    <t>Задача 6. «Актуализация направлений научных исследований в соответствии со стратегическими задачами развития региона»</t>
  </si>
  <si>
    <t>Задача 7. «Интернационализация научно-публикационной деятельности университета»</t>
  </si>
  <si>
    <r>
      <t>Задача 8.</t>
    </r>
    <r>
      <rPr>
        <sz val="10"/>
        <color indexed="8"/>
        <rFont val="Times New Roman"/>
        <family val="1"/>
        <charset val="204"/>
      </rPr>
      <t xml:space="preserve"> «</t>
    </r>
    <r>
      <rPr>
        <b/>
        <sz val="10"/>
        <color indexed="8"/>
        <rFont val="Times New Roman"/>
        <family val="1"/>
        <charset val="204"/>
      </rPr>
      <t>Формирование научно-инновационной среды для развития молодежной науки»</t>
    </r>
  </si>
  <si>
    <t>Задача 9. «Развитие интеллектуально-творческого потенциала научно-педагогических работников Университета в рамках подготовки по программам послевузовского профессионального образования»</t>
  </si>
  <si>
    <t>Задача 11. «Создание условий для привлечения  в РЭУ им. Г.В. Плеханова талантливой молодежи вне зависимости от их социального положения и места проживания»</t>
  </si>
  <si>
    <t>Задача 13 «Повышение эффективности информационной поддержки деятельности Университета»</t>
  </si>
  <si>
    <t>Задача 10. Создание условий для развития инновационной и предпринимательской активности</t>
  </si>
  <si>
    <t xml:space="preserve"> Задача 11. Создание условий для привлечения  в РЭУ им. Г.В. Плеханова талантливой молодежи вне зависимости от их социального положения и места проживания </t>
  </si>
  <si>
    <t>Задача 12. Создание и развитие интеллектуального научно-образовательного информационного пространства (ИНОИП)</t>
  </si>
  <si>
    <t>Задача 13. Повышение эффективности информационной поддержки деятельности Университета</t>
  </si>
  <si>
    <r>
      <rPr>
        <b/>
        <sz val="10"/>
        <color indexed="8"/>
        <rFont val="Times New Roman"/>
        <family val="1"/>
        <charset val="204"/>
      </rPr>
      <t>6.1.1 Проект 6.1.1:</t>
    </r>
    <r>
      <rPr>
        <sz val="10"/>
        <color indexed="8"/>
        <rFont val="Times New Roman"/>
        <family val="1"/>
        <charset val="204"/>
      </rPr>
      <t xml:space="preserve"> Формирование новой среды генерации научных идей для выполнения проблемно ориентированных и поисково-прикладных научных исследований в соответствии с задачами стратегического развития регионов</t>
    </r>
  </si>
  <si>
    <r>
      <rPr>
        <b/>
        <sz val="10"/>
        <rFont val="Times New Roman"/>
        <family val="1"/>
        <charset val="204"/>
      </rPr>
      <t>6.1.2.Проект 6.1.2:</t>
    </r>
    <r>
      <rPr>
        <sz val="10"/>
        <rFont val="Times New Roman"/>
        <family val="1"/>
        <charset val="204"/>
      </rPr>
      <t xml:space="preserve"> Разработка  маркетинговой карты регионов России, моделирование кластеров
</t>
    </r>
  </si>
  <si>
    <t xml:space="preserve">7.1 Мероприятие 7.1: Повышение рейтинговых позиций вуза как исследовательского Университета в международном научно-образовательном пространстве </t>
  </si>
  <si>
    <r>
      <rPr>
        <b/>
        <sz val="10"/>
        <color indexed="8"/>
        <rFont val="Times New Roman"/>
        <family val="1"/>
        <charset val="204"/>
      </rPr>
      <t>7.1.1 Проект 7.1.1:</t>
    </r>
    <r>
      <rPr>
        <sz val="10"/>
        <color indexed="8"/>
        <rFont val="Times New Roman"/>
        <family val="1"/>
        <charset val="204"/>
      </rPr>
      <t xml:space="preserve"> Формирование  адаптационной архитектоники научно-публикационной деятельности Университета</t>
    </r>
  </si>
  <si>
    <r>
      <rPr>
        <b/>
        <sz val="10"/>
        <color indexed="8"/>
        <rFont val="Times New Roman"/>
        <family val="1"/>
        <charset val="204"/>
      </rPr>
      <t>8.1.1 Проект 8.1.1:</t>
    </r>
    <r>
      <rPr>
        <sz val="10"/>
        <color indexed="8"/>
        <rFont val="Times New Roman"/>
        <family val="1"/>
        <charset val="204"/>
      </rPr>
      <t xml:space="preserve"> Разработка модельной методики формирования современного социального портрета молодого российского ученого</t>
    </r>
  </si>
  <si>
    <r>
      <rPr>
        <b/>
        <sz val="10"/>
        <rFont val="Times New Roman"/>
        <family val="1"/>
        <charset val="204"/>
      </rPr>
      <t>8.1.2 Проект 8.1.2:</t>
    </r>
    <r>
      <rPr>
        <sz val="10"/>
        <rFont val="Times New Roman"/>
        <family val="1"/>
        <charset val="204"/>
      </rPr>
      <t xml:space="preserve"> Разработка системы и проведение регулярных маркетинговых исследований потребностей рынка труда и рынка образовательных услуг, формирование системы маркетинга "вуз-государство"</t>
    </r>
  </si>
  <si>
    <r>
      <rPr>
        <b/>
        <sz val="10"/>
        <rFont val="Times New Roman"/>
        <family val="1"/>
        <charset val="204"/>
      </rPr>
      <t>9.1.1 Проект 9.1.1:</t>
    </r>
    <r>
      <rPr>
        <sz val="10"/>
        <rFont val="Times New Roman"/>
        <family val="1"/>
        <charset val="204"/>
      </rPr>
      <t xml:space="preserve"> Разработка и введение в практику обучения и аттестации аспирантов и докторантов новых образовательных технологий (в том числе дистанционных) и новых процедур аттестации профессиональных компетенций молодых НПР вуза для получения статуса « Молодой преподаватель – исследователь РЭУ»</t>
    </r>
  </si>
  <si>
    <r>
      <rPr>
        <b/>
        <sz val="10"/>
        <rFont val="Times New Roman"/>
        <family val="1"/>
        <charset val="204"/>
      </rPr>
      <t>9.1.2 Проект 9.1.2:</t>
    </r>
    <r>
      <rPr>
        <sz val="10"/>
        <rFont val="Times New Roman"/>
        <family val="1"/>
        <charset val="204"/>
      </rPr>
      <t xml:space="preserve"> Разработка и реализация 
 программы поддержки научно-образовательных проектов аспирантов, докторантов,молодых ученых, в том числе разработка, внедрение и тиражирование инновационных модулей исследований</t>
    </r>
  </si>
  <si>
    <t>10.1 Мероприятие 10.1: Формирование инновационной инфраструктуры Университета в соответствии с потребностями иннованионного развития ВПО и  экономики регионов РФ</t>
  </si>
  <si>
    <r>
      <rPr>
        <b/>
        <sz val="10"/>
        <color indexed="8"/>
        <rFont val="Times New Roman"/>
        <family val="1"/>
        <charset val="204"/>
      </rPr>
      <t>10.1.1 Проект 10.1.1:</t>
    </r>
    <r>
      <rPr>
        <sz val="10"/>
        <color indexed="8"/>
        <rFont val="Times New Roman"/>
        <family val="1"/>
        <charset val="204"/>
      </rPr>
      <t xml:space="preserve"> Создание и совершенствования  "Национального центра развития и коммерциализации инновационных проектов при РЭУ им. Г.В. Плеханова" </t>
    </r>
    <r>
      <rPr>
        <sz val="11"/>
        <color indexed="22"/>
        <rFont val="Times New Roman"/>
        <family val="1"/>
        <charset val="204"/>
      </rPr>
      <t/>
    </r>
  </si>
  <si>
    <r>
      <rPr>
        <b/>
        <sz val="10"/>
        <color indexed="8"/>
        <rFont val="Times New Roman"/>
        <family val="1"/>
        <charset val="204"/>
      </rPr>
      <t>10.1.2 Проект 10.1.2:</t>
    </r>
    <r>
      <rPr>
        <sz val="10"/>
        <color indexed="8"/>
        <rFont val="Times New Roman"/>
        <family val="1"/>
        <charset val="204"/>
      </rPr>
      <t xml:space="preserve"> Создание инвестиционного фонда для развития коммерциализации инноваций</t>
    </r>
  </si>
  <si>
    <t>11.1 Мероприятие 11.1: Привлечение в РЭУ наиболее талантливой молодежи из Москвы, регионов России,  ближнего и дальнего зарубежья</t>
  </si>
  <si>
    <t>12.1 Мероприятие 12.1: Создание и развитие ИИСПД - инновационной информационной системы поддержки образовательной и научной деятельности Университета</t>
  </si>
  <si>
    <r>
      <rPr>
        <b/>
        <sz val="10"/>
        <color indexed="8"/>
        <rFont val="Times New Roman"/>
        <family val="1"/>
        <charset val="204"/>
      </rPr>
      <t>12.1.1 Проект 12.1.1:</t>
    </r>
    <r>
      <rPr>
        <sz val="10"/>
        <color indexed="8"/>
        <rFont val="Times New Roman"/>
        <family val="1"/>
        <charset val="204"/>
      </rPr>
      <t xml:space="preserve"> Создание и развитие инновационной информационной системы поддержки образовательной и научной деятельности Университета (ИИСПД)</t>
    </r>
  </si>
  <si>
    <t>13.1 Мероприятие 13.1: Модернизация информационной инфраструктуры для создания ИИСПД-системы Университета</t>
  </si>
  <si>
    <r>
      <rPr>
        <b/>
        <sz val="10"/>
        <color indexed="8"/>
        <rFont val="Times New Roman"/>
        <family val="1"/>
        <charset val="204"/>
      </rPr>
      <t>13.1.1 Проект 13.1.1:</t>
    </r>
    <r>
      <rPr>
        <sz val="10"/>
        <color indexed="8"/>
        <rFont val="Times New Roman"/>
        <family val="1"/>
        <charset val="204"/>
      </rPr>
      <t xml:space="preserve"> Развитие инфраструктуры информационных технологий</t>
    </r>
  </si>
  <si>
    <r>
      <rPr>
        <b/>
        <sz val="10"/>
        <color indexed="8"/>
        <rFont val="Times New Roman"/>
        <family val="1"/>
        <charset val="204"/>
      </rPr>
      <t xml:space="preserve">Показатель 1. </t>
    </r>
    <r>
      <rPr>
        <sz val="10"/>
        <color indexed="8"/>
        <rFont val="Times New Roman"/>
        <family val="1"/>
        <charset val="204"/>
      </rPr>
      <t>Увеличение количества часов по дисциплинам, проводимым в интерактивных формах обучения для ООП подготовки бакалавров и магистров по стандартам 3-го поколения</t>
    </r>
  </si>
  <si>
    <r>
      <rPr>
        <b/>
        <sz val="10"/>
        <color indexed="8"/>
        <rFont val="Times New Roman"/>
        <family val="1"/>
        <charset val="204"/>
      </rPr>
      <t xml:space="preserve">Показатель 2. </t>
    </r>
    <r>
      <rPr>
        <sz val="10"/>
        <color indexed="8"/>
        <rFont val="Times New Roman"/>
        <family val="1"/>
        <charset val="204"/>
      </rPr>
      <t>Количество дисциплин учебного плана (по направлению, профилю) обеспеченных учебниками и/или учебными пособиями в электронном формате для формирования электронно-библиотечной системы Университета</t>
    </r>
  </si>
  <si>
    <r>
      <rPr>
        <b/>
        <sz val="10"/>
        <color indexed="8"/>
        <rFont val="Times New Roman"/>
        <family val="1"/>
        <charset val="204"/>
      </rPr>
      <t xml:space="preserve">Показатель 14. </t>
    </r>
    <r>
      <rPr>
        <sz val="10"/>
        <color indexed="8"/>
        <rFont val="Times New Roman"/>
        <family val="1"/>
        <charset val="204"/>
      </rPr>
      <t>Численность штатных ППС до 30 лет, имеющих ученые степени кандидата и/или доктора наук, приведенная к полной ставке</t>
    </r>
  </si>
  <si>
    <r>
      <rPr>
        <b/>
        <sz val="10"/>
        <color indexed="8"/>
        <rFont val="Times New Roman"/>
        <family val="1"/>
        <charset val="204"/>
      </rPr>
      <t xml:space="preserve">Показатель 15. </t>
    </r>
    <r>
      <rPr>
        <sz val="10"/>
        <color indexed="8"/>
        <rFont val="Times New Roman"/>
        <family val="1"/>
        <charset val="204"/>
      </rPr>
      <t>Численность штатных ППС от 30 до 39 лет, имеющих ученые степени кандидата и/или доктора наук, приведенная к полной ставке</t>
    </r>
  </si>
  <si>
    <r>
      <rPr>
        <b/>
        <sz val="10"/>
        <rFont val="Times New Roman"/>
        <family val="1"/>
        <charset val="204"/>
      </rPr>
      <t>Показатель 17.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Количество НИР, грантов и международных договоров по НИР</t>
    </r>
  </si>
  <si>
    <t>Объем финансирования, млн.рублей</t>
  </si>
  <si>
    <t>Задача 1: «Совершенствование и развитие образовательного процесса»</t>
  </si>
  <si>
    <t>Задача 2: «Усиление позиции Университета в реализации дополнительных образовательных программ среди ведущих российских и зарубежных вузов»</t>
  </si>
  <si>
    <t>2.1 Мероприятие 2.1: Создание гибкой модульной архитектуры организации учебного процесса "Твой университет"</t>
  </si>
  <si>
    <r>
      <rPr>
        <b/>
        <sz val="10"/>
        <color indexed="8"/>
        <rFont val="Times New Roman"/>
        <family val="1"/>
        <charset val="204"/>
      </rPr>
      <t>2.1.1 Проект 2.1.1:</t>
    </r>
    <r>
      <rPr>
        <sz val="10"/>
        <color indexed="8"/>
        <rFont val="Times New Roman"/>
        <family val="1"/>
        <charset val="204"/>
      </rPr>
      <t xml:space="preserve"> Разработка социально-ориентированного образовательного проекта «Твой университет»</t>
    </r>
  </si>
  <si>
    <t>Мероприятие 2.1: Создание гибкой модульной архитектуры организации учебного процесса "Твой университет"</t>
  </si>
  <si>
    <r>
      <t xml:space="preserve">Проект 2.1.1: </t>
    </r>
    <r>
      <rPr>
        <sz val="10"/>
        <color indexed="8"/>
        <rFont val="Times New Roman"/>
        <family val="1"/>
        <charset val="204"/>
      </rPr>
      <t>Разработка социально-ориентированного образовательного проекта «Твой университет»</t>
    </r>
  </si>
  <si>
    <t>Задача 3: «Расширение практики использования современных образовательных технологий»</t>
  </si>
  <si>
    <r>
      <rPr>
        <b/>
        <sz val="10"/>
        <color indexed="8"/>
        <rFont val="Times New Roman"/>
        <family val="1"/>
        <charset val="204"/>
      </rPr>
      <t>Проект 3.1.1:</t>
    </r>
    <r>
      <rPr>
        <sz val="10"/>
        <color indexed="8"/>
        <rFont val="Times New Roman"/>
        <family val="1"/>
        <charset val="204"/>
      </rPr>
      <t xml:space="preserve"> Разработка информационно-учебной среды (IT-платформы) для слушателей, преподавателей и администраторов программ DBA, MPA</t>
    </r>
  </si>
  <si>
    <r>
      <rPr>
        <b/>
        <sz val="10"/>
        <color indexed="8"/>
        <rFont val="Times New Roman"/>
        <family val="1"/>
        <charset val="204"/>
      </rPr>
      <t>Проект 3.1.2:</t>
    </r>
    <r>
      <rPr>
        <sz val="10"/>
        <color indexed="8"/>
        <rFont val="Times New Roman"/>
        <family val="1"/>
        <charset val="204"/>
      </rPr>
      <t xml:space="preserve"> Разработка и реализация программы DBA и MPA</t>
    </r>
  </si>
  <si>
    <t>Задача 4: «Повышение конкурентоспособных образовательных программ Университета за рубежом»</t>
  </si>
  <si>
    <r>
      <rPr>
        <b/>
        <sz val="10"/>
        <color indexed="8"/>
        <rFont val="Times New Roman"/>
        <family val="1"/>
        <charset val="204"/>
      </rPr>
      <t xml:space="preserve">Проект 4.1.1: </t>
    </r>
    <r>
      <rPr>
        <sz val="10"/>
        <color indexed="8"/>
        <rFont val="Times New Roman"/>
        <family val="1"/>
        <charset val="204"/>
      </rPr>
      <t xml:space="preserve">Аккредитация образовательных программ РЭУ зарубежной организацией – Европейским советом по бизнес-образованию </t>
    </r>
  </si>
  <si>
    <r>
      <rPr>
        <b/>
        <sz val="10"/>
        <color indexed="8"/>
        <rFont val="Times New Roman"/>
        <family val="1"/>
        <charset val="204"/>
      </rPr>
      <t>Проект 4.2.1:</t>
    </r>
    <r>
      <rPr>
        <sz val="10"/>
        <color indexed="8"/>
        <rFont val="Times New Roman"/>
        <family val="1"/>
        <charset val="204"/>
      </rPr>
      <t xml:space="preserve"> Направление преподавателей РЭУ на повышение квалификации за рубежом</t>
    </r>
  </si>
  <si>
    <t>Мероприятие 4.3: Привлечение ведущих зарубежных специалистов для чтения лекций студентам РЭУ</t>
  </si>
  <si>
    <r>
      <rPr>
        <b/>
        <sz val="10"/>
        <color indexed="8"/>
        <rFont val="Times New Roman"/>
        <family val="1"/>
        <charset val="204"/>
      </rPr>
      <t>Проект 4.3.1:</t>
    </r>
    <r>
      <rPr>
        <sz val="10"/>
        <color indexed="8"/>
        <rFont val="Times New Roman"/>
        <family val="1"/>
        <charset val="204"/>
      </rPr>
      <t xml:space="preserve"> Привлечение ведущих зарубежных специалистов для чтения лекций студентам РЭУ в ходе учебного года</t>
    </r>
  </si>
  <si>
    <r>
      <rPr>
        <b/>
        <sz val="10"/>
        <color indexed="8"/>
        <rFont val="Times New Roman"/>
        <family val="1"/>
        <charset val="204"/>
      </rPr>
      <t>Проект 4.4.1:</t>
    </r>
    <r>
      <rPr>
        <sz val="10"/>
        <color indexed="8"/>
        <rFont val="Times New Roman"/>
        <family val="1"/>
        <charset val="204"/>
      </rPr>
      <t xml:space="preserve"> Направление преподавателей РЭУ в зарубежные ВУЗы для чтения лекций</t>
    </r>
  </si>
  <si>
    <t>Задача 5: «Создание условий развития кадрового потенциала Университета в соответствии со стандартами и рекомендациями Европейской сети гарантии качества в высшем образовании (ENQA)»</t>
  </si>
  <si>
    <r>
      <rPr>
        <b/>
        <sz val="10"/>
        <color indexed="8"/>
        <rFont val="Times New Roman"/>
        <family val="1"/>
        <charset val="204"/>
      </rPr>
      <t>Проект 5.1.1:</t>
    </r>
    <r>
      <rPr>
        <sz val="10"/>
        <color indexed="8"/>
        <rFont val="Times New Roman"/>
        <family val="1"/>
        <charset val="204"/>
      </rPr>
      <t xml:space="preserve"> Разработка и внедрение модели "Профессиональный портрет "Преподаватель РЭУ им. Г.В. Плеханова" с учетом международного опыта и требований, и требований отечественного законодательства о высшей школе, обеспечивающего высокую конкурентоспособность университета на отечественном и зарубежном рынке образовательных услуг</t>
    </r>
  </si>
  <si>
    <r>
      <rPr>
        <b/>
        <sz val="10"/>
        <color indexed="8"/>
        <rFont val="Times New Roman"/>
        <family val="1"/>
        <charset val="204"/>
      </rPr>
      <t>Проект 5.2.1:</t>
    </r>
    <r>
      <rPr>
        <sz val="10"/>
        <color indexed="8"/>
        <rFont val="Times New Roman"/>
        <family val="1"/>
        <charset val="204"/>
      </rPr>
      <t xml:space="preserve"> Разработка и проведение проектно-сценарных семинаров в условиях реализации программы стратегического развития Университета</t>
    </r>
  </si>
  <si>
    <t>Задача 6: «Актуализация направлений научных исследований в соответствии со стратегическими задачами развития региона»</t>
  </si>
  <si>
    <r>
      <rPr>
        <b/>
        <sz val="10"/>
        <color indexed="8"/>
        <rFont val="Times New Roman"/>
        <family val="1"/>
        <charset val="204"/>
      </rPr>
      <t>Проект 6.1.1:</t>
    </r>
    <r>
      <rPr>
        <sz val="10"/>
        <color indexed="8"/>
        <rFont val="Times New Roman"/>
        <family val="1"/>
        <charset val="204"/>
      </rPr>
      <t xml:space="preserve"> Формирование новой среды генерации научных идей для выполнения проблемно ориентированных и поисково-прикладных научных исследований в соответствии с задачами стратегического развития регионов</t>
    </r>
  </si>
  <si>
    <t>Отношение количества заявлений, поданных абитуриентами в Приемную комиссию Университета в текущем году, к количеству заявлений, поданных абитуриентами в Приемную комиссию Университета в 2011 году, умноженное на 100%</t>
  </si>
  <si>
    <t>Отношение количества уникальных посетителей текущего года к количеству уникальных посетителей 2011 года, умноженное на 100 %</t>
  </si>
  <si>
    <t>Отношение количества часов образовательной программы, с использованием IT платформы к общему количеству учебных часов образовательной программы, умноженное на 100%</t>
  </si>
  <si>
    <t>Отношение количества преподавателей и сотрудников соответствующих международным требованиям программ DВА (МРА) к общему числу преподавателей и сотрудников, умноженное на 100%</t>
  </si>
  <si>
    <t>Отношение количества иностранных студентов из стран Содружества Независимых Государств, Балтии, Грузии, Абхазии и Южной Осетии обучающихся в вузе к приведенному контингенту обучающихся в вузе, умноженное на 100%</t>
  </si>
  <si>
    <t>Отношение количества иностранных студентов обучающихся в вузе кроме студентов из стран Содружества Независимых Государств, Балтии, Грузии, Абхазии и Южной Осетии к приведенному контингенту обучающихся в вузе, умноженное на 100%</t>
  </si>
  <si>
    <t>Отношение численности штатного ППС до 30 лет, имеющего ученые степени кандидата и/или доктора наук, приведенной к полной ставке к общей численности штатного ППС ВУЗа, приведенной к полной ставке, умноженное на 100%</t>
  </si>
  <si>
    <t>Отношение численности штатного ППС от 30 до 39 лет, имеющего ученые степени кандидата и/или доктора наук, приведенной к полной ставке к общей численности штатного ППС ВУЗа, приведенной к полной ставке, умноженное на 100%</t>
  </si>
  <si>
    <t>Отношение количество изданных научных статей к количеству штатных кандидатов и докторов наук университета</t>
  </si>
  <si>
    <t>Отношение объема затрат на организацию выставок к количеству заявлений абитуриентов, привлечённых в РЭУ на бюджетные места  и места обучения с полным возмещением затрат.</t>
  </si>
  <si>
    <t>Количество запросов к НОИР, деленное на количество пользователей</t>
  </si>
  <si>
    <t>Отношение изменения количества пользователей, использующих объекты информационной инфраструктуры к базовому значению, выраженное в процентах</t>
  </si>
  <si>
    <t>Количество учебных часов с использованием интерактивных форм обучения, на базе IT платформы по учебному плану</t>
  </si>
  <si>
    <t>Количество слушателей программ, прошедших международную аккредитацию</t>
  </si>
  <si>
    <r>
      <rPr>
        <b/>
        <sz val="10"/>
        <rFont val="Times New Roman"/>
        <family val="1"/>
        <charset val="204"/>
      </rPr>
      <t>Проект 6.1.2:</t>
    </r>
    <r>
      <rPr>
        <sz val="10"/>
        <rFont val="Times New Roman"/>
        <family val="1"/>
        <charset val="204"/>
      </rPr>
      <t xml:space="preserve"> Разработка  маркетинговой карты регионов России, моделирование кластеров
</t>
    </r>
  </si>
  <si>
    <t>Количество преподавателей и сотрудников, имеющих сертификаты соответствующих профессиональных компетенций</t>
  </si>
  <si>
    <t>Количество разработанных интерактивных электронных образовательных и информационных ресурсов для неформального образования, зарегистрированных в базе данных РЭУ</t>
  </si>
  <si>
    <r>
      <rPr>
        <b/>
        <sz val="10"/>
        <color indexed="8"/>
        <rFont val="Times New Roman"/>
        <family val="1"/>
        <charset val="204"/>
      </rPr>
      <t>Показатель 9.</t>
    </r>
    <r>
      <rPr>
        <sz val="10"/>
        <color indexed="8"/>
        <rFont val="Times New Roman"/>
        <family val="1"/>
        <charset val="204"/>
      </rPr>
      <t xml:space="preserve"> Количество зарегистрированных пользователей интернет-ресурса "Твой университет"</t>
    </r>
  </si>
  <si>
    <t xml:space="preserve"> Количество зарегистрированных пользователей интернет-ресурса "Твой университет"</t>
  </si>
  <si>
    <t>Количество образовательных программ РЭУ, имеющих сертификаты, подтверждающие получение аккредитации за рубежом</t>
  </si>
  <si>
    <t>Количество преподавателей РЭУ, получивших сертификаты, подтверждающие повышение квалификации за рубежом</t>
  </si>
  <si>
    <t>Количество зарубежных специалистов прочитавших лекции студентам РЭУ в соответствии с приказами ректора</t>
  </si>
  <si>
    <t>Количество преподавателей РЭУ, командированных для чтения лекций за рубежом</t>
  </si>
  <si>
    <t>Количество штатных единиц ППС до 30 лет, имеющих ученые степени кандидата и/или доктора наук, приведенное к полной ставке</t>
  </si>
  <si>
    <t>Количество штатных единиц ППС от 30 до 39 лет, имеющих ученые степени кандидата и/или доктора наук, приведенное к полной ставке</t>
  </si>
  <si>
    <t>Количество локальных нормативных актов, утвержденных по итогам семинаров</t>
  </si>
  <si>
    <t>Количество заключенных контрактов, договоров, зарегистрированных в базе данных РЭУ</t>
  </si>
  <si>
    <t>Количество поданных на конкурс заявок по НИР, в т.ч. ФЦП, зарегистрированных в базе данных РЭУ</t>
  </si>
  <si>
    <t>Количество заявок, зарегистрированных в базе данных РЭУ, победивших на конкурсах на выполнение НИР</t>
  </si>
  <si>
    <t>Количество конференций, в которых участвовали НПР университета, в т.ч. проводимых на базе университета, подтвержденных отчетами кафедр и других структурных подразделений</t>
  </si>
  <si>
    <t>Количество грантов, объявленных на выполнение НИР, в РЭУ в соответствии с распоряжением ректора</t>
  </si>
  <si>
    <t>Количество НПР-участников конкурсов на выполнение НИР по данным отчетов кафедр и других структурных подразделений</t>
  </si>
  <si>
    <t>Количество НПР-участников конкурсов на выполнение НИР  рамках реализации ФЦП «Научные и научно-педагогические кадры инновационной России на 2009-2013годы», зарегистрированных в базе данных РЭУ</t>
  </si>
  <si>
    <t>Количество НПР университета, вступивших в профессиональные и научно-образовательные и экспертные сообщества по профилю университета, в соответствии с отчетами кафедр и других структурных подразделении об участии НПР в конференциях</t>
  </si>
  <si>
    <t>Количество иностранных исследователей по данным, представляемым потделом международного сотрудничества</t>
  </si>
  <si>
    <t>Количество студентов очной формы обучения, участвующих в выполнении научных исследований по отчетам кафедр и других структурных подразделений</t>
  </si>
  <si>
    <t>Количество штатных докторов и кандидатов наук по данным Управления по работе с персоналом</t>
  </si>
  <si>
    <t>Количество студентов очной формы обучения по данным учебного отдела</t>
  </si>
  <si>
    <t>Объем привлеченных денежных средств университета по заключенным договорам на выполнение НИР по данным консолидированного бюджета</t>
  </si>
  <si>
    <t>Объем финансирования по всем источникам по данным консолидированного бюджета</t>
  </si>
  <si>
    <t>Количество изданных монографий по данным, предоставляемым кафедрами, ИБЦ и другими структурами</t>
  </si>
  <si>
    <t>Количество изданных учебников и учебных пособий по данным, представляемым кафедрами, ИБЦ и другими структурными подразделениями</t>
  </si>
  <si>
    <t>Количество изданных научных статей в журналах по данным, предоставляемым кафедрами, ИБЦ и другими структурами</t>
  </si>
  <si>
    <t>Количество конференций, в которых участвовали НПР университета, в т.ч. проводимых на базе университета (включая международные и зарубежные конференции) по данным, предоставляемым кафедрами и другими структурными подразделениями об участии НПР в конференциях</t>
  </si>
  <si>
    <t>Количество иностранных исследователей по данным, представляемым отделом международного сотрудничества</t>
  </si>
  <si>
    <r>
      <rPr>
        <b/>
        <sz val="10"/>
        <color indexed="8"/>
        <rFont val="Times New Roman"/>
        <family val="1"/>
        <charset val="204"/>
      </rPr>
      <t>Проект 6.1.3:</t>
    </r>
    <r>
      <rPr>
        <sz val="10"/>
        <color indexed="8"/>
        <rFont val="Times New Roman"/>
        <family val="1"/>
        <charset val="204"/>
      </rPr>
      <t xml:space="preserve"> Разработка методологии динамического моделирования и прогнозирования потребностей в трудовых ресурсах, адаптированных к особенностям рынка труда города Москвы и других регионов  
</t>
    </r>
  </si>
  <si>
    <t>Задача 7: «Интернационализация научно-публикационной деятельности университета»</t>
  </si>
  <si>
    <t xml:space="preserve">Мероприятие 7.1: Повышение рейтинговых позиций вуза как исследовательского Университета в международном научно-образовательном пространстве </t>
  </si>
  <si>
    <r>
      <rPr>
        <b/>
        <sz val="10"/>
        <color indexed="8"/>
        <rFont val="Times New Roman"/>
        <family val="1"/>
        <charset val="204"/>
      </rPr>
      <t>Проект 7.1.1:</t>
    </r>
    <r>
      <rPr>
        <sz val="10"/>
        <color indexed="8"/>
        <rFont val="Times New Roman"/>
        <family val="1"/>
        <charset val="204"/>
      </rPr>
      <t xml:space="preserve"> Формирование  адаптационной архитектоники научно-публикационной деятельности Университета</t>
    </r>
  </si>
  <si>
    <t>Задача 8: «Формирование научно-инновационной среды для развития молодежной науки»</t>
  </si>
  <si>
    <r>
      <rPr>
        <b/>
        <sz val="10"/>
        <color indexed="8"/>
        <rFont val="Times New Roman"/>
        <family val="1"/>
        <charset val="204"/>
      </rPr>
      <t>Проект 8.1.1:</t>
    </r>
    <r>
      <rPr>
        <sz val="10"/>
        <color indexed="8"/>
        <rFont val="Times New Roman"/>
        <family val="1"/>
        <charset val="204"/>
      </rPr>
      <t xml:space="preserve"> Разработка модельной методики формирования современного социального портрета молодого российского ученого</t>
    </r>
  </si>
  <si>
    <r>
      <rPr>
        <b/>
        <sz val="10"/>
        <rFont val="Times New Roman"/>
        <family val="1"/>
        <charset val="204"/>
      </rPr>
      <t>Проект 8.1.2:</t>
    </r>
    <r>
      <rPr>
        <sz val="10"/>
        <rFont val="Times New Roman"/>
        <family val="1"/>
        <charset val="204"/>
      </rPr>
      <t xml:space="preserve"> Разработка системы и проведение регулярных маркетинговых исследований потребностей рынка труда и рынка образовательных услуг, формирование системы маркетинга "вуз-государство"</t>
    </r>
  </si>
  <si>
    <t>Задача 9: «Развитие интеллектуально-творческого потенциала научно-педагогических работников Университета в рамках подготовки по программам послевузовского профессионального образования»</t>
  </si>
  <si>
    <r>
      <rPr>
        <b/>
        <sz val="10"/>
        <rFont val="Times New Roman"/>
        <family val="1"/>
        <charset val="204"/>
      </rPr>
      <t>Проект 9.1.1:</t>
    </r>
    <r>
      <rPr>
        <sz val="10"/>
        <rFont val="Times New Roman"/>
        <family val="1"/>
        <charset val="204"/>
      </rPr>
      <t xml:space="preserve"> Разработка и введение в практику обучения и аттестации аспирантов и докторантов новых образовательных технологий (в том числе дистанционных) и новых процедур аттестации профессиональных компетенций молодых НПР вуза для получения статуса « Молодой преподаватель – исследователь РЭУ»</t>
    </r>
  </si>
  <si>
    <r>
      <rPr>
        <b/>
        <sz val="10"/>
        <rFont val="Times New Roman"/>
        <family val="1"/>
        <charset val="204"/>
      </rPr>
      <t>Проект 9.1.2:</t>
    </r>
    <r>
      <rPr>
        <sz val="10"/>
        <rFont val="Times New Roman"/>
        <family val="1"/>
        <charset val="204"/>
      </rPr>
      <t xml:space="preserve"> Разработка и реализация 
 программы поддержки научно-образовательных проектов аспирантов, докторантов,молодых ученых, в том числе разработка, внедрение и тиражирование инновационных модулей исследований</t>
    </r>
  </si>
  <si>
    <t>Задача 10: «Создание условий для развития инновационной и предпринимательской активности»</t>
  </si>
  <si>
    <t>Задача 10. «Создание условий для развития инновационной и предпринимательской активности»</t>
  </si>
  <si>
    <t>Мероприятие 10.1: Формирование инновационной инфраструктуры Университета в соответствии с потребностями иннованионного развития ВПО и  экономики регионов РФ</t>
  </si>
  <si>
    <t>Количество НПР университета, вступивших в профессиональные и научно-образовательные и экспертные сообщества по профилю университета (включая международные и зарубежные сообщества) по отчетам кафедр, структурных подразделении об участии НПР в конференциях</t>
  </si>
  <si>
    <t>Количество п.л. публикаций аспирантов-молодых ученых по отчетам, предоставляемым кафедрами, ИБЦ и другими структурными подразделениями</t>
  </si>
  <si>
    <t>Количество п.л. публикаций аспирантов-молодых ученых в международных изданиях по отчетам, предоставляемым кафедрами, ИБЦ и другими структурными подразделениями</t>
  </si>
  <si>
    <t>Количество НИР, грантов и международных договоров (в том числе Президента РФ и др.), зарегистрированных в базе данных РЭУ</t>
  </si>
  <si>
    <t>Количество аспирантов по данным, предоставляемым Управлением подготовки научных кадров</t>
  </si>
  <si>
    <t xml:space="preserve"> Количество принятых в аспирантуру по данным, предоставляемым Управлением подготовки научных кадров</t>
  </si>
  <si>
    <t>Количество окончивших аспирантуру по данным, предоставляемым Управлением подготовки научных кадров</t>
  </si>
  <si>
    <t>Количество окончивших аспирантуру с защитой диссертации по данным, предоставляемым Управлением подготовки научных кадров</t>
  </si>
  <si>
    <t>Количество докторантов по данным, предоставляемым Управлением подготовки научных кадров</t>
  </si>
  <si>
    <t>Количество принятых в докторантуру по данным, предоставляемым Управлением подготовки научных кадров</t>
  </si>
  <si>
    <r>
      <rPr>
        <b/>
        <sz val="10"/>
        <rFont val="Times New Roman"/>
        <family val="1"/>
        <charset val="204"/>
      </rPr>
      <t xml:space="preserve">Показатель 46. </t>
    </r>
    <r>
      <rPr>
        <sz val="10"/>
        <rFont val="Times New Roman"/>
        <family val="1"/>
        <charset val="204"/>
      </rPr>
      <t>Количество окончивших докторантуру</t>
    </r>
  </si>
  <si>
    <t>Количество окончивших докторантуру по данным, предоставляемым Управлением подготовки научных кадров</t>
  </si>
  <si>
    <t>Количество окончивших докторантуру с защитой диссертации по данным, предоставляемым Управлением подготовки научных кадров</t>
  </si>
  <si>
    <t>Количество заявок на получение охранных документов в отношении результатов интелектуальной деятельности, зарегистрированных в базе данных РЭУ и поданных в Роспатент</t>
  </si>
  <si>
    <t>Количество свидетельств о регистрации программ для ЭВМ, баз данных, топологий интегральных микросхем</t>
  </si>
  <si>
    <t>Количество патентов, учтенных в базе результатов интелектуальной собственности РЭУ им. Г.В. Плеханова</t>
  </si>
  <si>
    <t>Количество поддерживаемых патентов, правообладателем которых является РЭУ им. Г.В. Плеханова</t>
  </si>
  <si>
    <t>Количество договоров, заключенных РЭУ им. Г.В. Плеханова и малыми инновационными предприятиями</t>
  </si>
  <si>
    <t>Количество зарегистрированных хозяйственных обществ - в соответствии с ФЗ 217</t>
  </si>
  <si>
    <t>Количество зарегистрированных бизнес-планов в реестре системы баз данных РЭУ</t>
  </si>
  <si>
    <t>Количество направлений сертифицирования</t>
  </si>
  <si>
    <t>Количество  заявлений, поданных  на места с полным возмещением затрат по данным Управления приемная комиссия</t>
  </si>
  <si>
    <t>Количество заявлений, поданных на бюджетные места по данным Управления приемная комиссия</t>
  </si>
  <si>
    <t>Время, требуемое  на обработку данных одного абитуриента с использованием Интернет-модуля «Кабинет абитуриента» (в минутах)</t>
  </si>
  <si>
    <t>Отношение количества абитуриентов, подавших документы через Интернет-сервис, к общему количеству абитуриентов Университета, по данным Управления приемная комиссия</t>
  </si>
  <si>
    <t>Количество зачисленных абитуриентов - победителей и призеров олимпиад в соответствии с приказами о зачислении</t>
  </si>
  <si>
    <t>Объем затрат на PR-мероприятия в соответствие с утвержденной сметой</t>
  </si>
  <si>
    <t>Количество научно-образовательных информационных ресурсов, зарегистрированных в базе данных РЭУ</t>
  </si>
  <si>
    <t>Количество пользователей ИНОИП, зарегистрированных в базе данных РЭУ</t>
  </si>
  <si>
    <t>Количество регламентов услуг ИТ в соответствии с заключенными соглашениями об уровне обслуживания</t>
  </si>
  <si>
    <t>Количество АРМ, зарегистрированных в базе данных РЭУ</t>
  </si>
  <si>
    <t>Количество компьютерных классов и учебных помещений, оборудованных мультимедийными комплексами, по данным Учебно-методического управления</t>
  </si>
  <si>
    <r>
      <rPr>
        <b/>
        <sz val="10"/>
        <color indexed="8"/>
        <rFont val="Times New Roman"/>
        <family val="1"/>
        <charset val="204"/>
      </rPr>
      <t>Проект 10.1.1:</t>
    </r>
    <r>
      <rPr>
        <sz val="10"/>
        <color indexed="8"/>
        <rFont val="Times New Roman"/>
        <family val="1"/>
        <charset val="204"/>
      </rPr>
      <t xml:space="preserve"> Создание и совершенствования  "Национального центра развития и коммерциализации инновационных проектов при РЭУ им. Г.В. Плеханова" </t>
    </r>
    <r>
      <rPr>
        <sz val="11"/>
        <color indexed="22"/>
        <rFont val="Times New Roman"/>
        <family val="1"/>
        <charset val="204"/>
      </rPr>
      <t/>
    </r>
  </si>
  <si>
    <r>
      <rPr>
        <b/>
        <sz val="10"/>
        <color indexed="8"/>
        <rFont val="Times New Roman"/>
        <family val="1"/>
        <charset val="204"/>
      </rPr>
      <t>Проект 10.1.2:</t>
    </r>
    <r>
      <rPr>
        <sz val="10"/>
        <color indexed="8"/>
        <rFont val="Times New Roman"/>
        <family val="1"/>
        <charset val="204"/>
      </rPr>
      <t xml:space="preserve"> Создание инвестиционного фонда для развития коммерциализации инноваций</t>
    </r>
  </si>
  <si>
    <r>
      <rPr>
        <b/>
        <sz val="10"/>
        <color indexed="8"/>
        <rFont val="Times New Roman"/>
        <family val="1"/>
        <charset val="204"/>
      </rPr>
      <t>Проект 10.1.3:</t>
    </r>
    <r>
      <rPr>
        <sz val="10"/>
        <color indexed="8"/>
        <rFont val="Times New Roman"/>
        <family val="1"/>
        <charset val="204"/>
      </rPr>
      <t xml:space="preserve"> Создание  интегрированного сертифицированного  центра профессиональных компетенций</t>
    </r>
  </si>
  <si>
    <t>Задача 11: «Создание условий для привлечения  в РЭУ им. Г.В. Плеханова талантливой молодежи вне зависимости от их социального положения и места проживания»</t>
  </si>
  <si>
    <t>Мероприятие 11.1: Привлечение в РЭУ наиболее талантливой молодежи из Москвы, регионов России,  ближнего и дальнего зарубежья</t>
  </si>
  <si>
    <r>
      <t xml:space="preserve">11.1.1 Проект 11.1.1: </t>
    </r>
    <r>
      <rPr>
        <sz val="10"/>
        <color indexed="8"/>
        <rFont val="Times New Roman"/>
        <family val="1"/>
        <charset val="204"/>
      </rPr>
      <t>Создание, внедрение и развитие инновационной системы работы приемной комиссии</t>
    </r>
  </si>
  <si>
    <r>
      <t>11.1.2 Проект 11.1.2:</t>
    </r>
    <r>
      <rPr>
        <sz val="10"/>
        <color indexed="8"/>
        <rFont val="Times New Roman"/>
        <family val="1"/>
        <charset val="204"/>
      </rPr>
      <t xml:space="preserve"> Разработка, внедрение и продвижение новых образовательных программ для привлечения в РЭУ талантливой молодежи</t>
    </r>
  </si>
  <si>
    <r>
      <t xml:space="preserve">Проект 11.1.1: </t>
    </r>
    <r>
      <rPr>
        <sz val="10"/>
        <color indexed="8"/>
        <rFont val="Times New Roman"/>
        <family val="1"/>
        <charset val="204"/>
      </rPr>
      <t>Создание, внедрение и развитие инновационной системы работы приемной комиссии</t>
    </r>
  </si>
  <si>
    <r>
      <t>Проект 11.1.2:</t>
    </r>
    <r>
      <rPr>
        <sz val="10"/>
        <color indexed="8"/>
        <rFont val="Times New Roman"/>
        <family val="1"/>
        <charset val="204"/>
      </rPr>
      <t xml:space="preserve"> Разработка, внедрение и продвижение новых образовательных программ для привлечения в РЭУ талантливой молодежи</t>
    </r>
  </si>
  <si>
    <t>Задача 12: «Создание и развитие интеллектуального научно-образовательного информационного пространства (ИНОИП)»</t>
  </si>
  <si>
    <t>Мероприятие 12.1: Создание и развитие ИИСПД - инновационной информационной системы поддержки образовательной и научной деятельности Университета</t>
  </si>
  <si>
    <r>
      <rPr>
        <b/>
        <sz val="10"/>
        <color indexed="8"/>
        <rFont val="Times New Roman"/>
        <family val="1"/>
        <charset val="204"/>
      </rPr>
      <t>Проект 12.1.1:</t>
    </r>
    <r>
      <rPr>
        <sz val="10"/>
        <color indexed="8"/>
        <rFont val="Times New Roman"/>
        <family val="1"/>
        <charset val="204"/>
      </rPr>
      <t xml:space="preserve"> Создание и развитие инновационной информационной системы поддержки образовательной и научной деятельности Университета (ИИСПД)</t>
    </r>
  </si>
  <si>
    <t>Задача 13: «Повышение эффективности информационной поддержки деятельности Университета»</t>
  </si>
  <si>
    <r>
      <rPr>
        <b/>
        <sz val="10"/>
        <color indexed="8"/>
        <rFont val="Times New Roman"/>
        <family val="1"/>
        <charset val="204"/>
      </rPr>
      <t>Проект 13.1.1:</t>
    </r>
    <r>
      <rPr>
        <sz val="10"/>
        <color indexed="8"/>
        <rFont val="Times New Roman"/>
        <family val="1"/>
        <charset val="204"/>
      </rPr>
      <t xml:space="preserve"> Развитие инфраструктуры информационных технологий</t>
    </r>
  </si>
  <si>
    <t>ИТОГО:</t>
  </si>
  <si>
    <t xml:space="preserve"> 6.1.</t>
  </si>
  <si>
    <t>8.1.</t>
  </si>
  <si>
    <t>9.1.</t>
  </si>
  <si>
    <t>11.1.</t>
  </si>
  <si>
    <t>12.1.</t>
  </si>
  <si>
    <t>13.1.</t>
  </si>
  <si>
    <t>10.1.</t>
  </si>
  <si>
    <t>7.1.</t>
  </si>
  <si>
    <t>Руководитель организации  _______________________________________  Ф.И.О.</t>
  </si>
  <si>
    <t xml:space="preserve">                                                                                                                                                                     М.П. (Подпись)</t>
  </si>
  <si>
    <r>
      <rPr>
        <b/>
        <i/>
        <sz val="11"/>
        <color indexed="8"/>
        <rFont val="Times New Roman"/>
        <family val="1"/>
        <charset val="204"/>
      </rPr>
      <t xml:space="preserve">             Примечание:</t>
    </r>
    <r>
      <rPr>
        <sz val="11"/>
        <color indexed="8"/>
        <rFont val="Times New Roman"/>
        <family val="1"/>
        <charset val="204"/>
      </rPr>
      <t xml:space="preserve"> Размер финансового обеспечения указывается в млн. рублей в ценах соответствующих лет (с точностью один знак после запятой). </t>
    </r>
    <r>
      <rPr>
        <b/>
        <sz val="11"/>
        <color indexed="8"/>
        <rFont val="Times New Roman"/>
        <family val="1"/>
        <charset val="204"/>
      </rPr>
      <t>БП</t>
    </r>
    <r>
      <rPr>
        <sz val="11"/>
        <color indexed="8"/>
        <rFont val="Times New Roman"/>
        <family val="1"/>
        <charset val="204"/>
      </rPr>
      <t xml:space="preserve"> - бюджет программы стратегического развития из всех источников, </t>
    </r>
    <r>
      <rPr>
        <b/>
        <sz val="11"/>
        <color indexed="8"/>
        <rFont val="Times New Roman"/>
        <family val="1"/>
        <charset val="204"/>
      </rPr>
      <t>С</t>
    </r>
    <r>
      <rPr>
        <sz val="11"/>
        <color indexed="8"/>
        <rFont val="Times New Roman"/>
        <family val="1"/>
        <charset val="204"/>
      </rPr>
      <t xml:space="preserve"> - запрашиваемая субсидия из федерального бюджета</t>
    </r>
  </si>
  <si>
    <t>Сроки реализации  мм.гггг- мм.гггг</t>
  </si>
  <si>
    <t>01.2012 – 12.2014</t>
  </si>
  <si>
    <t xml:space="preserve">01.2012 – 12.2016 </t>
  </si>
  <si>
    <t>01.2012 - 11.2016</t>
  </si>
  <si>
    <t xml:space="preserve">                                                                                                                                                         М.П. (Подпись)</t>
  </si>
  <si>
    <r>
      <rPr>
        <b/>
        <sz val="10"/>
        <color indexed="8"/>
        <rFont val="Times New Roman"/>
        <family val="1"/>
        <charset val="204"/>
      </rPr>
      <t>10.1.3 Проект 10.1.3:</t>
    </r>
    <r>
      <rPr>
        <sz val="10"/>
        <color indexed="8"/>
        <rFont val="Times New Roman"/>
        <family val="1"/>
        <charset val="204"/>
      </rPr>
      <t xml:space="preserve"> Создание  интегрированного сертифицированного центра профессиональных компетенций</t>
    </r>
  </si>
  <si>
    <t>Мероприятие 13.1: Модернизация информационной инфраструктуры для создания ИИСПД-системы Университета</t>
  </si>
  <si>
    <r>
      <rPr>
        <b/>
        <sz val="10"/>
        <color indexed="8"/>
        <rFont val="Times New Roman"/>
        <family val="1"/>
        <charset val="204"/>
      </rPr>
      <t>6.1.3 Проект 6.1.3:</t>
    </r>
    <r>
      <rPr>
        <sz val="10"/>
        <color indexed="8"/>
        <rFont val="Times New Roman"/>
        <family val="1"/>
        <charset val="204"/>
      </rPr>
      <t xml:space="preserve"> Разработка методологии динамического моделирования и прогнозирования потребностей в трудовых ресурсах, адаптированных к особенностям рынка труда города Москвы и других регионов</t>
    </r>
  </si>
  <si>
    <t>9.1 Мероприятие 9.1:  Повышение качества содержания и организации подготовки сотрудников Университета по программам послевузовского профессионального образования                                           (аспирантура, докторантура) в рамках комплексной системы менеджмента качества Университета</t>
  </si>
  <si>
    <t>Мероприятие 9.1:  Повышение качества содержания и организации подготовки сотрудников Университета по программам послевузовского профессионального образования (аспирантура, докторантура) в рамках комплексной системы менеджмента качества Университета</t>
  </si>
  <si>
    <t>Повышение качества подготовки специалистов  с соответствии с моделью выпскника РЭУ</t>
  </si>
  <si>
    <t>Повышение гибкости системы ООП, оринтированных на требования  социально-экономического и инновационного развития страны, рынка труда на основе разработки и дальнейшей реализации собственных уникальных образовательных стандартов</t>
  </si>
  <si>
    <t>Повышение качества подготовки специалистов на основе широкого использования интерактивных и IT-технологий</t>
  </si>
  <si>
    <t>Бюджет Программы   –  16,8 млн руб.
Субсидия – 9,0 млн руб.</t>
  </si>
  <si>
    <t>Проект 2.1.1. Разработка социально-ориентированного образовательного проекта «Твой университет»</t>
  </si>
  <si>
    <t>Социальная поддержка различных слоев  населения России с целью повышения финансово-экономической и информационной грамотности в рам формирования гибкой модульной архитектуры организации учебного процесса "Твой университет"</t>
  </si>
  <si>
    <t>Разработка и реализация инновационных технологий обучения для программ дополнительного образования  в целях обеспечения доступности этих программ  для всех слоев населения, в том числе проживающих в удаленных регионах и лиц с ограниченными возможностями</t>
  </si>
  <si>
    <t>Бюджет Программы   –  5,4   млн руб.
Субсидия –  3,0  млн руб.</t>
  </si>
  <si>
    <t>Задача 4. Повышение конкурентоспособных образовательных программ Университета за рубежом</t>
  </si>
  <si>
    <t>Бюджет Программы   – 15,0 млн руб.
Субсидия – 8,4  млн руб.</t>
  </si>
  <si>
    <t>Бюджет Программы  – 10,8  млн руб.
Субсидия – 5,3  млн руб.</t>
  </si>
  <si>
    <t>БюджетПпрограммы   – 10,0  млн руб.
Субсидия – 4,9  млн руб.</t>
  </si>
  <si>
    <t>Бюджет Программы   – 3,0 млн руб.
Субсидия – 2,3  млн руб.</t>
  </si>
  <si>
    <t>Разработка и проведение проекто-сценарных семинаров в рамках реализации новых технололгий по формированию педагогических компетенций в системе непрырывного обучения ППС</t>
  </si>
  <si>
    <t>Бюджет программы  составляет – 9,2  млн руб.
Субсидия – 4,5   млн руб.</t>
  </si>
  <si>
    <t>Расширение участия НПР университета в выполнении научно-исследовательских работ, в том числе по ФЦП, региональным программам  и увеличения объемов НИР;.совершенствование системы управления научно-исследовательской деятельностью  университета  и планирования научных исследовании; расширение научной инфраструктуры университета; разработка системы мотивации и стимулирования  НПР к научной  и исследовательской деятельности.</t>
  </si>
  <si>
    <t>2012-2016гг.</t>
  </si>
  <si>
    <t>Создание маркетинговой карты регионов РФ в соответствии с задачами стратегического развития России</t>
  </si>
  <si>
    <t xml:space="preserve">Бюджет Программы  - 26,4 млн руб.                                                                                                                                                              Субсидия  15,3  млн руб.        </t>
  </si>
  <si>
    <t xml:space="preserve">Разработка методологии и  программного комплекса для прогнозирования потребности экономики г. Москвы в трудовых ресурсах, с учетом особенностей рынка труда г. Москвы и влияние на него других регионов.        </t>
  </si>
  <si>
    <r>
      <t>Создание  благоприятных условий в университете для повышения публикационной активности НПР в рейтингах публикационной активности Web of Knowledge, Scopus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и РИНЦ</t>
    </r>
  </si>
  <si>
    <t xml:space="preserve"> Ресурсное обеспечение</t>
  </si>
  <si>
    <t>Разработка модельной методики современного социального  портрета молодого российского ученого,  конкурентноспособных во внешнем научно-образовательном пространстве и бизнес-сообществе</t>
  </si>
  <si>
    <t>январь 2012-декабрь 2016</t>
  </si>
  <si>
    <t>Мероприятие 9.1. Повышение качества содержания и организации подготовки сотрудников Университета по программам послевузовского профессионального образования ( аспирантура, докторантура) в рамках комплексной системы менеджмента качества Университета</t>
  </si>
  <si>
    <t>Создание комплекса организационно-методических и финансовых условий для формирования воспроизводственного механизма подготовки высококвалифицированных кадров для системы высшего образования и поддержки научных школ РЭУ</t>
  </si>
  <si>
    <t>Бюджет Программы - 21,4 млн. руб.                                                                                                                                                       Субсидия - 12,7 млн. руб.</t>
  </si>
  <si>
    <t>Бюджет Программы -  32,8  млн. руб.                                                                                                                                                        Субсидия - 16,6 млн. руб.</t>
  </si>
  <si>
    <t>Бюджет Программы - 6,7 млн. руб.                                                                                                                                                       Субсидия - 3,0  млн. руб.</t>
  </si>
  <si>
    <t>Оптимизация  процесса приема абитуриентов</t>
  </si>
  <si>
    <t>Бюджет Программы -  12,1  млн. руб.                                                                                                                                                       Субсидия - 6,1  млн. руб.</t>
  </si>
  <si>
    <t>Привлечение талантливой молодежи из регионов РФ и различных социальных групп для обучения</t>
  </si>
  <si>
    <t>Бюджет Программы -  37,5  млн. руб.                                                                                                                                                       Субсидия - 19,5   млн. руб.</t>
  </si>
  <si>
    <t>Создание и развитие инновационной ИИСПД-системы поддержки образовательной и научной деятельности Университета</t>
  </si>
  <si>
    <t>Бюджет Программы -  45,8  млн. руб.                                                                                                                                                       Субсидия - 25,5   млн. руб.</t>
  </si>
  <si>
    <t>Модернизация информационной инфраструктуры для создания ИИСПД-системы Университета</t>
  </si>
  <si>
    <t>Бюджет Программы -  66,1   млн. руб.                                                                                                                                                       Субсидия - 38,0   млн. руб.</t>
  </si>
  <si>
    <t>1. Проведение подготовительной работы по формированию образовательных стандартов РЭУ им. Г.В. Плеханова (выбор направлений и уровня подготовки для разрабатываемых образовательных стандартов);
2. Разработка образовательных стандартов РЭУ им. Г.В. Плеханова;
3. Разработка методического обеспечения учебного процесса по новым образовательным стандартам.</t>
  </si>
  <si>
    <t>1. Организация рабочих мест тьюторов;
2. Отбор тьюторов и подготовка тьюторов;
3. Повышение квалификации ППС и УВП по данному направлению;
4. Разработка web-ориентированного инструментария для управления учебным процессом на уровне отдельного студента, преподавателя, кафедры и деканата, а также on-line мониторинга учебных достижений;
5. Разработка регламентов  выполнения самостоятельной работы студентами;
6. Разработка регламентов использования интерактивных и IT-технологий в учебном процессе.</t>
  </si>
  <si>
    <t>1. Увеличение количества преподавателей РЭУ, прошедших повышение квалификации за рубежом с получением сертификата;
2. Анализ потребностей в повышении квалификации ППС факультетов Университета за рубежом;
3. Разработка и утверждение плана-графика повышения квалификации преподавателей РЭУ за рубежом;
4. Создание и поддержка эффективных электронных ресурсов по программам повышения квалификации за рубежом для преподавателей РЭУ;
5. Создание и поддержка базы данных по преподавателям РЭУ, прошедшим повышение квалификации за рубежом;
6. Организация командирования преподавателей с целью повышения квалификации за рубежом согласно утверждённому плану-графику.</t>
  </si>
  <si>
    <t>Бюджет Программы   – 16,6 млн руб.
Субсидия – 9,0 млн руб.</t>
  </si>
  <si>
    <t>1. Анализ потребностей в привлечении иностранных специалистов для чтения лекций студентам РЭУ в ходе учебного года;
2. Разработка и утверждение плана-графика приёма иностранных специалистов для чтения лекций студентам РЭУ в ходе учебного года;
3. Создание и поддержка эффективных электронных ресурсов по потребностям факультетов РЭУ в иностранных специалистах для чтения лекций студентам РЭУ в ходе учебного года;
4. Создание и поддержка эффективных электронных ресурсов по иностранных специалистам, приглашённым для чтения лекций студентам РЭУ в ходе учебного года;
5. Организация приёма иностранных специалистов, приглашённых для чтения лекций студентам РЭУ в ходе учебного года.</t>
  </si>
  <si>
    <t>1. Проведение выборочного анализа требований к найму, привлечению, мотивированию и развитию НПР в ведущих вузах Европы и США, требований рекрутинговых агентств по найму преподавателей, анализ требований к замещению вакантных должностей профессора, доцента, преподавателя-исследователя;
2. Проведение анализа требований ведущих отечественных университетов к найму и развитию ППС.
3. Анализ профессиональных компетенций ППС РЭУ им. Г.В. Плеханова. Разработка  и реализация системы мотивации и стимулирования ППС к развитию образовательной и научно-исследовательской работы и публикационной активности в соответствии с требованиями модели "Преподаватель РЭУ им. Г.В. Плеханова".</t>
  </si>
  <si>
    <t>Бюджет Программы -  11,9  млн. руб.
Субсидия - 6,3 млн. руб.</t>
  </si>
  <si>
    <r>
      <rPr>
        <b/>
        <sz val="11"/>
        <color indexed="8"/>
        <rFont val="Times New Roman"/>
        <family val="1"/>
        <charset val="204"/>
      </rPr>
      <t>Показатель 17.</t>
    </r>
    <r>
      <rPr>
        <sz val="11"/>
        <color indexed="8"/>
        <rFont val="Times New Roman"/>
        <family val="1"/>
        <charset val="204"/>
      </rPr>
      <t xml:space="preserve"> Количество НИР, грантов и международных договоров по НИР;
</t>
    </r>
    <r>
      <rPr>
        <b/>
        <sz val="11"/>
        <color indexed="8"/>
        <rFont val="Times New Roman"/>
        <family val="1"/>
        <charset val="204"/>
      </rPr>
      <t>Показатель 18.</t>
    </r>
    <r>
      <rPr>
        <sz val="11"/>
        <color indexed="8"/>
        <rFont val="Times New Roman"/>
        <family val="1"/>
        <charset val="204"/>
      </rPr>
      <t xml:space="preserve"> Количество поданных на конкурс заявок по НИР, в т.ч. ФЦП;
</t>
    </r>
    <r>
      <rPr>
        <b/>
        <sz val="11"/>
        <color indexed="8"/>
        <rFont val="Times New Roman"/>
        <family val="1"/>
        <charset val="204"/>
      </rPr>
      <t xml:space="preserve">Показатель 19. </t>
    </r>
    <r>
      <rPr>
        <sz val="11"/>
        <color indexed="8"/>
        <rFont val="Times New Roman"/>
        <family val="1"/>
        <charset val="204"/>
      </rPr>
      <t xml:space="preserve">Количество заявок победивших на конкурсах на выполнение НИР;
</t>
    </r>
    <r>
      <rPr>
        <b/>
        <sz val="11"/>
        <color indexed="8"/>
        <rFont val="Times New Roman"/>
        <family val="1"/>
        <charset val="204"/>
      </rPr>
      <t>Показатель 20.</t>
    </r>
    <r>
      <rPr>
        <sz val="11"/>
        <color indexed="8"/>
        <rFont val="Times New Roman"/>
        <family val="1"/>
        <charset val="204"/>
      </rPr>
      <t xml:space="preserve"> Количество конференций, в которых участвовали НПР университета, в т.ч. проводимых на базе университета;
</t>
    </r>
    <r>
      <rPr>
        <b/>
        <sz val="11"/>
        <color indexed="8"/>
        <rFont val="Times New Roman"/>
        <family val="1"/>
        <charset val="204"/>
      </rPr>
      <t xml:space="preserve">Показатель 22. </t>
    </r>
    <r>
      <rPr>
        <sz val="11"/>
        <color indexed="8"/>
        <rFont val="Times New Roman"/>
        <family val="1"/>
        <charset val="204"/>
      </rPr>
      <t xml:space="preserve">Количество НПР-участников конкурсов на выполнение НИР;
</t>
    </r>
    <r>
      <rPr>
        <b/>
        <sz val="11"/>
        <color indexed="8"/>
        <rFont val="Times New Roman"/>
        <family val="1"/>
        <charset val="204"/>
      </rPr>
      <t xml:space="preserve">Показатель 23. </t>
    </r>
    <r>
      <rPr>
        <sz val="11"/>
        <color indexed="8"/>
        <rFont val="Times New Roman"/>
        <family val="1"/>
        <charset val="204"/>
      </rPr>
      <t xml:space="preserve">Количество НПР-участников конкурсов на выполнение НИР  рамках реализации ФЦП «Научные и научно-педагогические кадры инновационной России на 2009-2013годы»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
</t>
    </r>
    <r>
      <rPr>
        <b/>
        <sz val="11"/>
        <color indexed="8"/>
        <rFont val="Times New Roman"/>
        <family val="1"/>
        <charset val="204"/>
      </rPr>
      <t xml:space="preserve">Индикатор 10. </t>
    </r>
    <r>
      <rPr>
        <sz val="11"/>
        <color indexed="8"/>
        <rFont val="Times New Roman"/>
        <family val="1"/>
        <charset val="204"/>
      </rPr>
      <t xml:space="preserve">Количество заявок, поданных вузом на внешние конкурсы НИР по целевым программам, на одного штатного доктора или кандидата наук;
</t>
    </r>
    <r>
      <rPr>
        <b/>
        <sz val="11"/>
        <color indexed="8"/>
        <rFont val="Times New Roman"/>
        <family val="1"/>
        <charset val="204"/>
      </rPr>
      <t>Индикатор 11.</t>
    </r>
    <r>
      <rPr>
        <sz val="11"/>
        <color indexed="8"/>
        <rFont val="Times New Roman"/>
        <family val="1"/>
        <charset val="204"/>
      </rPr>
      <t xml:space="preserve"> Количество заявок, победивших на конкурсах на выполнение НИР на одного штатного доктора наук и кандидата наук.</t>
    </r>
  </si>
  <si>
    <r>
      <rPr>
        <b/>
        <sz val="11"/>
        <rFont val="Times New Roman"/>
        <family val="1"/>
        <charset val="204"/>
      </rPr>
      <t xml:space="preserve">Показатель 17. </t>
    </r>
    <r>
      <rPr>
        <sz val="11"/>
        <rFont val="Times New Roman"/>
        <family val="1"/>
        <charset val="204"/>
      </rPr>
      <t xml:space="preserve">Количество НИР, грантов и международных договоров по НИР;
</t>
    </r>
    <r>
      <rPr>
        <b/>
        <sz val="11"/>
        <rFont val="Times New Roman"/>
        <family val="1"/>
        <charset val="204"/>
      </rPr>
      <t xml:space="preserve">Показатель 21. </t>
    </r>
    <r>
      <rPr>
        <sz val="11"/>
        <rFont val="Times New Roman"/>
        <family val="1"/>
        <charset val="204"/>
      </rPr>
      <t xml:space="preserve">Количество грантов, объявленных на выполнение НИР, в университете;
</t>
    </r>
    <r>
      <rPr>
        <b/>
        <sz val="11"/>
        <rFont val="Times New Roman"/>
        <family val="1"/>
        <charset val="204"/>
      </rPr>
      <t xml:space="preserve">Показатель 29. </t>
    </r>
    <r>
      <rPr>
        <sz val="11"/>
        <rFont val="Times New Roman"/>
        <family val="1"/>
        <charset val="204"/>
      </rPr>
      <t>Объем привлеченных денежных средств    университета по заключенным договорам на выполнение НИР.</t>
    </r>
  </si>
  <si>
    <t>Бюджет Программы -26 ,9  млн. руб.
Субсидии - 15,4  млн. руб.</t>
  </si>
  <si>
    <r>
      <rPr>
        <b/>
        <sz val="11"/>
        <rFont val="Times New Roman"/>
        <family val="1"/>
        <charset val="204"/>
      </rPr>
      <t>Показатель 17.</t>
    </r>
    <r>
      <rPr>
        <sz val="11"/>
        <rFont val="Times New Roman"/>
        <family val="1"/>
        <charset val="204"/>
      </rPr>
      <t xml:space="preserve"> Количество НИР, грантов и международных договоров по НИР;
</t>
    </r>
    <r>
      <rPr>
        <b/>
        <sz val="11"/>
        <rFont val="Times New Roman"/>
        <family val="1"/>
        <charset val="204"/>
      </rPr>
      <t>Показатель 18.</t>
    </r>
    <r>
      <rPr>
        <sz val="11"/>
        <rFont val="Times New Roman"/>
        <family val="1"/>
        <charset val="204"/>
      </rPr>
      <t xml:space="preserve"> Количество поданных на конкурс заявок по НИР, в т.ч. ФЦП;</t>
    </r>
    <r>
      <rPr>
        <b/>
        <sz val="11"/>
        <rFont val="Times New Roman"/>
        <family val="1"/>
        <charset val="204"/>
      </rPr>
      <t xml:space="preserve">
Показатель 19. </t>
    </r>
    <r>
      <rPr>
        <sz val="11"/>
        <rFont val="Times New Roman"/>
        <family val="1"/>
        <charset val="204"/>
      </rPr>
      <t xml:space="preserve">Количество заявок победивших на конкурсах на выполнение НИР;
</t>
    </r>
    <r>
      <rPr>
        <b/>
        <sz val="11"/>
        <rFont val="Times New Roman"/>
        <family val="1"/>
        <charset val="204"/>
      </rPr>
      <t xml:space="preserve">Показатель 20. </t>
    </r>
    <r>
      <rPr>
        <sz val="11"/>
        <rFont val="Times New Roman"/>
        <family val="1"/>
        <charset val="204"/>
      </rPr>
      <t xml:space="preserve">Количество конференций, в которых участвовали НПР университета, в т.ч. проводимых на базе университета;
</t>
    </r>
    <r>
      <rPr>
        <b/>
        <sz val="11"/>
        <rFont val="Times New Roman"/>
        <family val="1"/>
        <charset val="204"/>
      </rPr>
      <t>Показатель 22.</t>
    </r>
    <r>
      <rPr>
        <sz val="11"/>
        <rFont val="Times New Roman"/>
        <family val="1"/>
        <charset val="204"/>
      </rPr>
      <t xml:space="preserve"> Количество НПР-участников конкурсов на выполнение НИР;
</t>
    </r>
    <r>
      <rPr>
        <b/>
        <sz val="11"/>
        <rFont val="Times New Roman"/>
        <family val="1"/>
        <charset val="204"/>
      </rPr>
      <t xml:space="preserve">Показатель 23. </t>
    </r>
    <r>
      <rPr>
        <sz val="11"/>
        <rFont val="Times New Roman"/>
        <family val="1"/>
        <charset val="204"/>
      </rPr>
      <t xml:space="preserve">Количество НПР-участников конкурсов на выполнение НИР рамках реализации ФЦП «Научные и научно-педагогические кадры инновационной России на 2009-2013годы»   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
Индикатор 10. </t>
    </r>
    <r>
      <rPr>
        <sz val="11"/>
        <rFont val="Times New Roman"/>
        <family val="1"/>
        <charset val="204"/>
      </rPr>
      <t xml:space="preserve">Количество заявок, поданных вузом на внешние конкурсы НИР по целевым программам, на одного штатного доктора или кандидата наук;
</t>
    </r>
    <r>
      <rPr>
        <b/>
        <sz val="11"/>
        <rFont val="Times New Roman"/>
        <family val="1"/>
        <charset val="204"/>
      </rPr>
      <t xml:space="preserve">Индикатор 11. </t>
    </r>
    <r>
      <rPr>
        <sz val="11"/>
        <rFont val="Times New Roman"/>
        <family val="1"/>
        <charset val="204"/>
      </rPr>
      <t xml:space="preserve">Количество заявок, победивших на конкурсах на выполнение НИР на одного штатного доктора наук и кандидата наук;  </t>
    </r>
  </si>
  <si>
    <t>1. Концепции научных журналов университета: «Наука и практика», « Известия РЭУ им. Г.В.Плеханова», «Вестник РЭУ им. Плеханова. Вступление. Путь в науку», «Человеческий капитал и профессиональное образование», «Экономическая теория»;
2. Проведение научных и научно-практических конференций регионального, Всероссийского и международного уровней;
3. Международный научно-публикационный консорциум;
4. Электронная система регистрации публикаций НПР.</t>
  </si>
  <si>
    <t>Бюджет Программы  - 4,0  млн.руб.                                                                                                                                                         Субсидия - 3,3 млн.руб.,</t>
  </si>
  <si>
    <t xml:space="preserve">Формирование системы маркетинга "Вуз- Государство" на основе проведения регулярных маркетинговых исследования потребноситей рынка труда и рынка образовательных услуг в соответствии со стратегическими задачами региона </t>
  </si>
  <si>
    <t>1. Проведение конкурса и отбор аспирантов РЭУ  для командирвоания на программы Ph.D;
2. Федеральный уровень: проведение семинаров с представителями вузов;
3. Федеральный уровень: лоббирование признания дипломов Ph.D;
4. Проведение регулярных маркетинговых исследований рынка труда и образовательных услуг для выявления перспективных направлений для открытия новых образовательных программ и научных направлений.</t>
  </si>
  <si>
    <t>Бюджет Программы - 18,9 млн.руб.                                                                                                                                                       Субсидия - 10,4 млн.руб.</t>
  </si>
  <si>
    <t>1. Формирование качественного контингента аспирантов, докторантов, преподавателей университета;
2. Разаработка методики оценки профессиональных компетенций молодых НПР университета исследовательского типа;
3. Создание именных школ молодых ученых;
4. Разарботка и внедрение в практику обучения аспирантов новых образовательных технологий.</t>
  </si>
  <si>
    <t>Бюджет Программы - 8,6  млн.руб.                                                                                                                                                         Субсидия - 4,0 млн.руб.</t>
  </si>
  <si>
    <t>Бюджет Программы  -  12,5 млн.руб.                                                                                                                                                         Субсидия -  5,3 млн.руб.</t>
  </si>
  <si>
    <t>1. Проведение конкурса инновационных проектов и идей.;
2. Федеральный уровень, проведение конкурса управленцев инновационных проектов;
3. Федеральный уровень, анализ инновационных разработок РЭУ и др. организаций и частных лиц, исследование приоритетных направлений развития науки и техники. Формирование потребностей на инновацию.</t>
  </si>
  <si>
    <r>
      <rPr>
        <b/>
        <sz val="11"/>
        <rFont val="Times New Roman"/>
        <family val="1"/>
        <charset val="204"/>
      </rPr>
      <t xml:space="preserve">Показатель 48. </t>
    </r>
    <r>
      <rPr>
        <sz val="11"/>
        <rFont val="Times New Roman"/>
        <family val="1"/>
        <charset val="204"/>
      </rPr>
      <t xml:space="preserve">Количество заявок на получение охранных документов в отношении результатов интелектуальной деятельности;
</t>
    </r>
    <r>
      <rPr>
        <b/>
        <sz val="11"/>
        <rFont val="Times New Roman"/>
        <family val="1"/>
        <charset val="204"/>
      </rPr>
      <t>Показатель 49.</t>
    </r>
    <r>
      <rPr>
        <sz val="11"/>
        <rFont val="Times New Roman"/>
        <family val="1"/>
        <charset val="204"/>
      </rPr>
      <t xml:space="preserve"> Количество зарегистрированных программ для ЭВМ, баз данных, топологий интегральных микросхем;
</t>
    </r>
    <r>
      <rPr>
        <b/>
        <sz val="11"/>
        <rFont val="Times New Roman"/>
        <family val="1"/>
        <charset val="204"/>
      </rPr>
      <t>Показатель 50.</t>
    </r>
    <r>
      <rPr>
        <sz val="11"/>
        <rFont val="Times New Roman"/>
        <family val="1"/>
        <charset val="204"/>
      </rPr>
      <t xml:space="preserve"> Количество патентов;
</t>
    </r>
    <r>
      <rPr>
        <b/>
        <sz val="11"/>
        <rFont val="Times New Roman"/>
        <family val="1"/>
        <charset val="204"/>
      </rPr>
      <t>Показатель 51.</t>
    </r>
    <r>
      <rPr>
        <sz val="11"/>
        <rFont val="Times New Roman"/>
        <family val="1"/>
        <charset val="204"/>
      </rPr>
      <t xml:space="preserve"> Количество поддерживаемых патентов;
</t>
    </r>
    <r>
      <rPr>
        <b/>
        <sz val="11"/>
        <rFont val="Times New Roman"/>
        <family val="1"/>
        <charset val="204"/>
      </rPr>
      <t>Показатель 52.</t>
    </r>
    <r>
      <rPr>
        <sz val="11"/>
        <rFont val="Times New Roman"/>
        <family val="1"/>
        <charset val="204"/>
      </rPr>
      <t xml:space="preserve"> Количество лицензионных договоров на право использования объектов интелектуальной собственности другими организациями;
</t>
    </r>
    <r>
      <rPr>
        <b/>
        <sz val="11"/>
        <rFont val="Times New Roman"/>
        <family val="1"/>
        <charset val="204"/>
      </rPr>
      <t>Показатель 53.</t>
    </r>
    <r>
      <rPr>
        <sz val="11"/>
        <rFont val="Times New Roman"/>
        <family val="1"/>
        <charset val="204"/>
      </rPr>
      <t xml:space="preserve"> Количество зарегистрированных малых инновационных предприятий (хозяйственных обществ), созданных вузом в соответствии №127-ФЗ от 02.08.2009г.;
</t>
    </r>
    <r>
      <rPr>
        <b/>
        <sz val="11"/>
        <rFont val="Times New Roman"/>
        <family val="1"/>
        <charset val="204"/>
      </rPr>
      <t>Показатель 54.</t>
    </r>
    <r>
      <rPr>
        <sz val="11"/>
        <rFont val="Times New Roman"/>
        <family val="1"/>
        <charset val="204"/>
      </rPr>
      <t xml:space="preserve"> Количество поданных бизнес-планов;
</t>
    </r>
    <r>
      <rPr>
        <b/>
        <sz val="11"/>
        <rFont val="Times New Roman"/>
        <family val="1"/>
        <charset val="204"/>
      </rPr>
      <t>Индикатор 16.</t>
    </r>
    <r>
      <rPr>
        <sz val="11"/>
        <rFont val="Times New Roman"/>
        <family val="1"/>
        <charset val="204"/>
      </rPr>
      <t xml:space="preserve"> Индекс инновационно-предпринимательской  активности  </t>
    </r>
  </si>
  <si>
    <t>1. Создание "Биржи труда" инновационных проектов, проведение выездных проектных семинаров, проведение инвестиционных сессий;
2. Создание системы содействия в привлечении инвестиций;
3. Сбор заказов на инновацию, создание инвестиционного фонда.</t>
  </si>
  <si>
    <t>1. Формирование инновационных бизнес-команд;
2. 20 выездных проектных семинаров;
3. Не менее 15 инвестиционных сессий;
4. Предоставление инвестиций в размере не менее  30 млн руб.</t>
  </si>
  <si>
    <r>
      <rPr>
        <b/>
        <sz val="11"/>
        <rFont val="Times New Roman"/>
        <family val="1"/>
        <charset val="204"/>
      </rPr>
      <t>Показатель 49.</t>
    </r>
    <r>
      <rPr>
        <sz val="11"/>
        <rFont val="Times New Roman"/>
        <family val="1"/>
        <charset val="204"/>
      </rPr>
      <t xml:space="preserve"> Количество зарегистрированных программ для ЭВМ, баз данных, топологий интегральных микросхем;
</t>
    </r>
    <r>
      <rPr>
        <b/>
        <sz val="11"/>
        <rFont val="Times New Roman"/>
        <family val="1"/>
        <charset val="204"/>
      </rPr>
      <t>Показатель 50.</t>
    </r>
    <r>
      <rPr>
        <sz val="11"/>
        <rFont val="Times New Roman"/>
        <family val="1"/>
        <charset val="204"/>
      </rPr>
      <t xml:space="preserve"> Количество поддерживаемых патентов;
</t>
    </r>
    <r>
      <rPr>
        <b/>
        <sz val="11"/>
        <rFont val="Times New Roman"/>
        <family val="1"/>
        <charset val="204"/>
      </rPr>
      <t>Показатель 52.</t>
    </r>
    <r>
      <rPr>
        <sz val="11"/>
        <rFont val="Times New Roman"/>
        <family val="1"/>
        <charset val="204"/>
      </rPr>
      <t xml:space="preserve"> Количество лицензионных договоров на право использования объектов интелектуальной собственности другими организациями;
</t>
    </r>
    <r>
      <rPr>
        <b/>
        <sz val="11"/>
        <rFont val="Times New Roman"/>
        <family val="1"/>
        <charset val="204"/>
      </rPr>
      <t>Показатель 54.</t>
    </r>
    <r>
      <rPr>
        <sz val="11"/>
        <rFont val="Times New Roman"/>
        <family val="1"/>
        <charset val="204"/>
      </rPr>
      <t xml:space="preserve"> Количество поданных бизнес-планов;
</t>
    </r>
    <r>
      <rPr>
        <b/>
        <sz val="11"/>
        <rFont val="Times New Roman"/>
        <family val="1"/>
        <charset val="204"/>
      </rPr>
      <t>Индикатор 16.</t>
    </r>
    <r>
      <rPr>
        <sz val="11"/>
        <rFont val="Times New Roman"/>
        <family val="1"/>
        <charset val="204"/>
      </rPr>
      <t xml:space="preserve"> Индекс инновационно-предпринимательской активности.</t>
    </r>
  </si>
  <si>
    <r>
      <t xml:space="preserve">Показатель 55: </t>
    </r>
    <r>
      <rPr>
        <sz val="11"/>
        <rFont val="Times New Roman"/>
        <family val="1"/>
        <charset val="204"/>
      </rPr>
      <t>Количество видов сертификатов профессиональных компетенций</t>
    </r>
  </si>
  <si>
    <r>
      <rPr>
        <b/>
        <sz val="11"/>
        <color indexed="8"/>
        <rFont val="Times New Roman"/>
        <family val="1"/>
        <charset val="204"/>
      </rPr>
      <t xml:space="preserve">Показатель 64. </t>
    </r>
    <r>
      <rPr>
        <sz val="11"/>
        <color indexed="8"/>
        <rFont val="Times New Roman"/>
        <family val="1"/>
        <charset val="204"/>
      </rPr>
      <t xml:space="preserve">Количество ИТ услуг для пользователей;
</t>
    </r>
    <r>
      <rPr>
        <b/>
        <sz val="11"/>
        <color indexed="8"/>
        <rFont val="Times New Roman"/>
        <family val="1"/>
        <charset val="204"/>
      </rPr>
      <t>Показатель 65.</t>
    </r>
    <r>
      <rPr>
        <sz val="11"/>
        <color indexed="8"/>
        <rFont val="Times New Roman"/>
        <family val="1"/>
        <charset val="204"/>
      </rPr>
      <t xml:space="preserve"> Количество автоматизированных рабочих мест;
</t>
    </r>
    <r>
      <rPr>
        <b/>
        <sz val="11"/>
        <color indexed="8"/>
        <rFont val="Times New Roman"/>
        <family val="1"/>
        <charset val="204"/>
      </rPr>
      <t xml:space="preserve">Показатель 66. </t>
    </r>
    <r>
      <rPr>
        <sz val="11"/>
        <color indexed="8"/>
        <rFont val="Times New Roman"/>
        <family val="1"/>
        <charset val="204"/>
      </rPr>
      <t xml:space="preserve">Количество учебных помещений, оборудованных компьютерами и мультимедийными комплексами.
</t>
    </r>
    <r>
      <rPr>
        <b/>
        <sz val="11"/>
        <color indexed="8"/>
        <rFont val="Times New Roman"/>
        <family val="1"/>
        <charset val="204"/>
      </rPr>
      <t xml:space="preserve">Индикатор 20. </t>
    </r>
    <r>
      <rPr>
        <sz val="11"/>
        <color indexed="8"/>
        <rFont val="Times New Roman"/>
        <family val="1"/>
        <charset val="204"/>
      </rPr>
      <t xml:space="preserve">Эффективность использования научно-образовательных информационных ресурсов (НОИР);
</t>
    </r>
    <r>
      <rPr>
        <b/>
        <sz val="11"/>
        <color indexed="8"/>
        <rFont val="Times New Roman"/>
        <family val="1"/>
        <charset val="204"/>
      </rPr>
      <t xml:space="preserve">Индикатор 21. </t>
    </r>
    <r>
      <rPr>
        <sz val="11"/>
        <color indexed="8"/>
        <rFont val="Times New Roman"/>
        <family val="1"/>
        <charset val="204"/>
      </rPr>
      <t>Рост количества пользователей, использующих объекты информационной инфраструктуры.</t>
    </r>
  </si>
  <si>
    <t>1. Ввод в эксплуатацию новых компьютерных классов;
2. Оснащение учебных аудиторий и конференц-залов стационарным мультимедийным и звуковым оборудованием;
3. Расширение системы управления видеоконференциями;
4. Ввод в эксплуатацию дополнительных серверных мощностей;
5. Внедрение системы отказоустойчивости и бесперебойности серверного и коммутационного оборудования;
6. Развитие телекоммуникационных сетей связи Университета;
7. Обеспечение безопасности информации;
8. Внедрение стандартов ИТ сервис-менеджмента.</t>
  </si>
  <si>
    <t>1. Пополнение правовых, статистических и научных российских и иностранных информационных баз данных;
2. Пополнение базы оцифрованных полнотекстовых источников, включая исторический библиотечный фонд Университета;
3. Создание коллекции видеолекций, вебинаров и другого видеоконтента;
4. Развитие фонда интерактивных ресурсов (интерактивные учебники, пособия, тесты, деловые игры);
5. Расширение парка программных тренажеров;
6. Создание коллекции упражнений для занятий с программными тренажерами;
7. Создание парка виртуальных симуляторов (симуляторы деятельности организации и симуляторы сетевого экономического взаимодействия);
8. Проектирование и внедрение интеллектуальной информационно-поисковой системы НОИР;
9. Проектирование и внедрение автоматизированной системы аннотированных уведомлений по предметным областям;
10. Открытие мультифункциональных виртуальных кабинетов обучающихся и работников Университета;
11. Внедрение социальных сервисов Web 2.0 в портал Университета;
12. Проектирование и внедрение информационной системы поддержки научно-исследовательской деятельности по направлению "Биоэкономика".</t>
  </si>
  <si>
    <t>1. Увеличение количества абитуриентов из школ-партнеров;
2. Увеличение количества абитуриентов, прошедших подготовительные курсы;
3. Создание банка заданий для on-line подготовительных курсов;
4. Увеличение количества абитуриентов-победителей и призеров олимпиад;
5. Увеличение школ-партнеров.</t>
  </si>
  <si>
    <t>1. Создание профессионально-ориентированных класов абитуриентов;
2. Организация совместных мероприятий со школами-партнерами по продвижению образовательных программ РЭУ (деловые игры, гостевые лекции, праздники и др.);
3. Организация встреч школьников из различных субъектов РФ с руководством университета;
4. Организация on-line подготовительных курсов для обучения в РЭУ;
5. Получение членства РЭУ в российском совете олимпиад школьников;
6. переход Плехановской олимпиады на следующий уровень.</t>
  </si>
  <si>
    <r>
      <rPr>
        <b/>
        <sz val="11"/>
        <color indexed="8"/>
        <rFont val="Times New Roman"/>
        <family val="1"/>
        <charset val="204"/>
      </rPr>
      <t xml:space="preserve">Показатель 56. </t>
    </r>
    <r>
      <rPr>
        <sz val="11"/>
        <color indexed="8"/>
        <rFont val="Times New Roman"/>
        <family val="1"/>
        <charset val="204"/>
      </rPr>
      <t>Количество заявлений, поданных на бюджетные места;</t>
    </r>
    <r>
      <rPr>
        <b/>
        <sz val="11"/>
        <color indexed="8"/>
        <rFont val="Times New Roman"/>
        <family val="1"/>
        <charset val="204"/>
      </rPr>
      <t xml:space="preserve">
Показатель 57.</t>
    </r>
    <r>
      <rPr>
        <sz val="11"/>
        <color indexed="8"/>
        <rFont val="Times New Roman"/>
        <family val="1"/>
        <charset val="204"/>
      </rPr>
      <t xml:space="preserve"> Количество  заявлений, поданных  на места с полным возмещением затрат;</t>
    </r>
    <r>
      <rPr>
        <b/>
        <sz val="11"/>
        <color indexed="8"/>
        <rFont val="Times New Roman"/>
        <family val="1"/>
        <charset val="204"/>
      </rPr>
      <t xml:space="preserve">
Показатель 58. </t>
    </r>
    <r>
      <rPr>
        <sz val="11"/>
        <color indexed="8"/>
        <rFont val="Times New Roman"/>
        <family val="1"/>
        <charset val="204"/>
      </rPr>
      <t>Время, требуемое  на обработку данных одного абитуриента с использованием Интернет-модуля «Кабинет абитуриента»;</t>
    </r>
    <r>
      <rPr>
        <b/>
        <sz val="11"/>
        <color indexed="8"/>
        <rFont val="Times New Roman"/>
        <family val="1"/>
        <charset val="204"/>
      </rPr>
      <t xml:space="preserve">
Показатель 59. </t>
    </r>
    <r>
      <rPr>
        <sz val="11"/>
        <color indexed="8"/>
        <rFont val="Times New Roman"/>
        <family val="1"/>
        <charset val="204"/>
      </rPr>
      <t>Доля абитуриентов, подавших документы через Интернет-сервис в общем количестве абитуриентов;</t>
    </r>
    <r>
      <rPr>
        <b/>
        <sz val="11"/>
        <color indexed="8"/>
        <rFont val="Times New Roman"/>
        <family val="1"/>
        <charset val="204"/>
      </rPr>
      <t xml:space="preserve">
Показатель 60. </t>
    </r>
    <r>
      <rPr>
        <sz val="11"/>
        <color indexed="8"/>
        <rFont val="Times New Roman"/>
        <family val="1"/>
        <charset val="204"/>
      </rPr>
      <t>Количество зачисленных абитуриентов - победителей и призеров олимпиад;</t>
    </r>
    <r>
      <rPr>
        <b/>
        <sz val="11"/>
        <color indexed="8"/>
        <rFont val="Times New Roman"/>
        <family val="1"/>
        <charset val="204"/>
      </rPr>
      <t xml:space="preserve">
Показатель 61. </t>
    </r>
    <r>
      <rPr>
        <sz val="11"/>
        <color indexed="8"/>
        <rFont val="Times New Roman"/>
        <family val="1"/>
        <charset val="204"/>
      </rPr>
      <t>Объём затрат на организацию PR-мероприятий;</t>
    </r>
    <r>
      <rPr>
        <b/>
        <sz val="11"/>
        <color indexed="8"/>
        <rFont val="Times New Roman"/>
        <family val="1"/>
        <charset val="204"/>
      </rPr>
      <t xml:space="preserve">
Индикатор 17. </t>
    </r>
    <r>
      <rPr>
        <sz val="11"/>
        <color indexed="8"/>
        <rFont val="Times New Roman"/>
        <family val="1"/>
        <charset val="204"/>
      </rPr>
      <t xml:space="preserve">Индекс качественного уровня зачисленных (абитуриентов);
</t>
    </r>
    <r>
      <rPr>
        <b/>
        <sz val="11"/>
        <color indexed="8"/>
        <rFont val="Times New Roman"/>
        <family val="1"/>
        <charset val="204"/>
      </rPr>
      <t>Индикатор 18.</t>
    </r>
    <r>
      <rPr>
        <sz val="11"/>
        <color indexed="8"/>
        <rFont val="Times New Roman"/>
        <family val="1"/>
        <charset val="204"/>
      </rPr>
      <t xml:space="preserve"> Процент зачисленных абитуриентов-победителей и призеров олимпиад;
</t>
    </r>
    <r>
      <rPr>
        <b/>
        <sz val="11"/>
        <color indexed="8"/>
        <rFont val="Times New Roman"/>
        <family val="1"/>
        <charset val="204"/>
      </rPr>
      <t>Индикатор 19.</t>
    </r>
    <r>
      <rPr>
        <sz val="11"/>
        <color indexed="8"/>
        <rFont val="Times New Roman"/>
        <family val="1"/>
        <charset val="204"/>
      </rPr>
      <t xml:space="preserve"> Эффективность PR-мероприятий по привлечению в РЭУ наиболее талантливой и креативной молодежи.</t>
    </r>
  </si>
  <si>
    <t>1. Сохранение притока абитуриентов на бюджетные места;
2. Увеличение притока абитуриентов на места с полным возмещением затрат;
3. Увеличение скорости обработки документов абитуриентов;
4. Введение процедуры оформления документов абитуриентов на качественно более высокий уровень;
5. Установление обратной связи с абитуриентами.</t>
  </si>
  <si>
    <t>1. Создание и поддержка Интернет-портала с социальной сетью для абитуриентов и студентов РЭУ;
2. Разработка проекта Интернет-модуля «Кабинет абитуриента»;
3. Приобретение и установка терминалов для ввода информации;
4. Организация и поддержка SMS-информирования абитуриентов;
5. Создание call-центра.</t>
  </si>
  <si>
    <t>1. Разработка стандарта сертификации уровня компетенций участника инновационного процесса;
2. Разработка программы подготовки к получению сертификата;
3. Сертификация участников инновационной деятельности;
4. Сертификация по специальным программным продуктам и уровню компетенции специалистов инновационных и смежных отраслей экономикию.</t>
  </si>
  <si>
    <t>1. База инновационных проектов, не менее 2000 проектов за 5 лет;
2. 10 конкурсов проектов
3. База лучших менеджеров инновационного бизнеса не менее 100 человек 
4. Анализ 800 разработок, отбор 150 разработок для дальнейшей коммерциализации.  Выявление наиболее перспективных разработок и областей их применения, а также приоритетных направлений развития науки и техники для формирования потребностей на инноваци.</t>
  </si>
  <si>
    <t>1. Повышение академической мобильности аспирантов, докторантов, молодых ученых;
2.Увеличение доли исследований по приоритетным научным исследованиям РЭУ;
3. Экспертный отбор и внедрение лучших исследовательских проектов и инновационных модулей образовательной профессиональной программы подготовки аспирантов ( не менее 2-х).</t>
  </si>
  <si>
    <t>Создание комплекса организационно-методических и финансовых условий для формирования адаптированного  к современным требованиям экономики высококвалифицированного специалиста, развития его инновационно-творческого потенциала</t>
  </si>
  <si>
    <t>1. Анализ кадрового и научного потенциала РЭУ и определение приоритетных направлений развития научных школ РЭУ;                                                                                                                                                                                                                 2. Разработка нормативно-правовой документации и формирование механизма управления Проектов стимулирования научных исследований молодых ученых;
3. Формирование и реализация конкурсов  грантов на поддержку проектов, направленных на формирование развитие профессиональных компетенций исследователя в рамках аспирантской подготовки и развития карьеры молодого преподавателя вуза;
4. Внедрение лучших проектов в образовательные профессиональные программы подготовки аспирантов и их распространение в ходе реализации межвузовских и международных научных мероприятий.</t>
  </si>
  <si>
    <r>
      <rPr>
        <b/>
        <sz val="11"/>
        <rFont val="Times New Roman"/>
        <family val="1"/>
        <charset val="204"/>
      </rPr>
      <t xml:space="preserve">Показатель 25. </t>
    </r>
    <r>
      <rPr>
        <sz val="11"/>
        <rFont val="Times New Roman"/>
        <family val="1"/>
        <charset val="204"/>
      </rPr>
      <t xml:space="preserve">Количество иностранных исследователей;
</t>
    </r>
    <r>
      <rPr>
        <b/>
        <sz val="11"/>
        <rFont val="Times New Roman"/>
        <family val="1"/>
        <charset val="204"/>
      </rPr>
      <t xml:space="preserve">Показатель 24. </t>
    </r>
    <r>
      <rPr>
        <sz val="11"/>
        <rFont val="Times New Roman"/>
        <family val="1"/>
        <charset val="204"/>
      </rPr>
      <t xml:space="preserve">Количество НПР университета, вступивших в профессиональные и научно-образовательные и экспертные сообщества по профилю университета;
</t>
    </r>
    <r>
      <rPr>
        <b/>
        <sz val="11"/>
        <rFont val="Times New Roman"/>
        <family val="1"/>
        <charset val="204"/>
      </rPr>
      <t>Показатель 26.</t>
    </r>
    <r>
      <rPr>
        <sz val="11"/>
        <rFont val="Times New Roman"/>
        <family val="1"/>
        <charset val="204"/>
      </rPr>
      <t xml:space="preserve"> Количество студентов очной формы обучения, участвующих в выполнении научных исследований.</t>
    </r>
  </si>
  <si>
    <r>
      <t xml:space="preserve">
</t>
    </r>
    <r>
      <rPr>
        <b/>
        <sz val="11"/>
        <rFont val="Times New Roman"/>
        <family val="1"/>
        <charset val="204"/>
      </rPr>
      <t>Показатель 37</t>
    </r>
    <r>
      <rPr>
        <sz val="11"/>
        <rFont val="Times New Roman"/>
        <family val="1"/>
        <charset val="204"/>
      </rPr>
      <t xml:space="preserve">. Количество п.л. публикаций аспирантов-молодых ученых;
</t>
    </r>
    <r>
      <rPr>
        <b/>
        <sz val="11"/>
        <rFont val="Times New Roman"/>
        <family val="1"/>
        <charset val="204"/>
      </rPr>
      <t>Показатель 38.</t>
    </r>
    <r>
      <rPr>
        <sz val="11"/>
        <rFont val="Times New Roman"/>
        <family val="1"/>
        <charset val="204"/>
      </rPr>
      <t xml:space="preserve"> Количество п.л. публикаций аспирантов-молодых ученых в международных изданиях;
</t>
    </r>
    <r>
      <rPr>
        <b/>
        <sz val="11"/>
        <rFont val="Times New Roman"/>
        <family val="1"/>
        <charset val="204"/>
      </rPr>
      <t xml:space="preserve">Показатель 39. </t>
    </r>
    <r>
      <rPr>
        <sz val="11"/>
        <rFont val="Times New Roman"/>
        <family val="1"/>
        <charset val="204"/>
      </rPr>
      <t xml:space="preserve">Количество НИР, грантов и международных договоров (в том числе Президента РФ и др.);
</t>
    </r>
    <r>
      <rPr>
        <b/>
        <sz val="11"/>
        <rFont val="Times New Roman"/>
        <family val="1"/>
        <charset val="204"/>
      </rPr>
      <t xml:space="preserve">Индикатор 15. </t>
    </r>
    <r>
      <rPr>
        <sz val="11"/>
        <rFont val="Times New Roman"/>
        <family val="1"/>
        <charset val="204"/>
      </rPr>
      <t xml:space="preserve">Доля студентов очной формы обучения, участвующих в выполнении научных исследований  от общего количества студентов очной формы обучения.
</t>
    </r>
  </si>
  <si>
    <t>1. Научно-образовательный центр социально-психологических исследований;
2. Рейтинг научной деятельности  бакалавров, магистрантов, аспирантов и молодых ученых;
3. Концепции научных журналов для публикации   научных статей студентов и аспирантов;
4. Молодежные научные мероприятия;
5. Система международного обмена аспирантов и молодых ученых.</t>
  </si>
  <si>
    <t xml:space="preserve">1. Модернизация и развитие научной составляющей в подготовке бакалавров, магистрантов, аспирантов и докторантов  на основе углубления и расширения международных связей;
2. Повышение публикационной активности молодежи;
3. Совершенствование организации научно-исследовательской работы студентов;
4. Обеспечение широкого привлечения     студентов, аспирантов и молодых ученых к участию в выполнении НИР;
5. Разработка методологии изучения социально-психологических   проблем   студентов, аспирантов и молодых ученых;
6. Интеграция студентов, аспирантов и молодых в международное научно-образовательное пространство. </t>
  </si>
  <si>
    <r>
      <rPr>
        <b/>
        <sz val="11"/>
        <color theme="1"/>
        <rFont val="Times New Roman"/>
        <family val="1"/>
        <charset val="204"/>
      </rPr>
      <t>Показатель 31.</t>
    </r>
    <r>
      <rPr>
        <sz val="11"/>
        <color theme="1"/>
        <rFont val="Times New Roman"/>
        <family val="1"/>
        <charset val="204"/>
      </rPr>
      <t xml:space="preserve"> Количество изданных монографий;
</t>
    </r>
    <r>
      <rPr>
        <b/>
        <sz val="11"/>
        <color theme="1"/>
        <rFont val="Times New Roman"/>
        <family val="1"/>
        <charset val="204"/>
      </rPr>
      <t xml:space="preserve">Показатель 32. </t>
    </r>
    <r>
      <rPr>
        <sz val="11"/>
        <color theme="1"/>
        <rFont val="Times New Roman"/>
        <family val="1"/>
        <charset val="204"/>
      </rPr>
      <t xml:space="preserve">Количество изданных учебников и учебных пособий;
</t>
    </r>
    <r>
      <rPr>
        <b/>
        <sz val="11"/>
        <color theme="1"/>
        <rFont val="Times New Roman"/>
        <family val="1"/>
        <charset val="204"/>
      </rPr>
      <t xml:space="preserve">Показатель 33. </t>
    </r>
    <r>
      <rPr>
        <sz val="11"/>
        <color theme="1"/>
        <rFont val="Times New Roman"/>
        <family val="1"/>
        <charset val="204"/>
      </rPr>
      <t xml:space="preserve">Количество изданных научных статей в журналах;
</t>
    </r>
    <r>
      <rPr>
        <b/>
        <sz val="11"/>
        <color theme="1"/>
        <rFont val="Times New Roman"/>
        <family val="1"/>
        <charset val="204"/>
      </rPr>
      <t xml:space="preserve">Показатель 34. </t>
    </r>
    <r>
      <rPr>
        <sz val="11"/>
        <color theme="1"/>
        <rFont val="Times New Roman"/>
        <family val="1"/>
        <charset val="204"/>
      </rPr>
      <t xml:space="preserve">Количество конференций, в которых участвовали НПР университета, в т.ч. проводимых на базе университета (включая международные и зарубежные конференции;
</t>
    </r>
    <r>
      <rPr>
        <b/>
        <sz val="11"/>
        <color theme="1"/>
        <rFont val="Times New Roman"/>
        <family val="1"/>
        <charset val="204"/>
      </rPr>
      <t xml:space="preserve">Показатель 35. </t>
    </r>
    <r>
      <rPr>
        <sz val="11"/>
        <color theme="1"/>
        <rFont val="Times New Roman"/>
        <family val="1"/>
        <charset val="204"/>
      </rPr>
      <t xml:space="preserve">Количество иностранных исследователей;
</t>
    </r>
    <r>
      <rPr>
        <b/>
        <sz val="11"/>
        <color theme="1"/>
        <rFont val="Times New Roman"/>
        <family val="1"/>
        <charset val="204"/>
      </rPr>
      <t xml:space="preserve">Показатель 36. </t>
    </r>
    <r>
      <rPr>
        <sz val="11"/>
        <color theme="1"/>
        <rFont val="Times New Roman"/>
        <family val="1"/>
        <charset val="204"/>
      </rPr>
      <t xml:space="preserve">Количество НПР университета, вступивших в профессиональные и научно-образовательные и экспертные сообщества по профилю университета (включая международные и зарубежные сообщества);
</t>
    </r>
    <r>
      <rPr>
        <b/>
        <sz val="11"/>
        <color theme="1"/>
        <rFont val="Times New Roman"/>
        <family val="1"/>
        <charset val="204"/>
      </rPr>
      <t xml:space="preserve">Индикатор 12. </t>
    </r>
    <r>
      <rPr>
        <sz val="11"/>
        <color theme="1"/>
        <rFont val="Times New Roman"/>
        <family val="1"/>
        <charset val="204"/>
      </rPr>
      <t xml:space="preserve">Количество изданных монографий  на одного штатного доктора наук и кандидата наук;
</t>
    </r>
    <r>
      <rPr>
        <b/>
        <sz val="11"/>
        <color theme="1"/>
        <rFont val="Times New Roman"/>
        <family val="1"/>
        <charset val="204"/>
      </rPr>
      <t>Индикатор 13.</t>
    </r>
    <r>
      <rPr>
        <sz val="11"/>
        <color theme="1"/>
        <rFont val="Times New Roman"/>
        <family val="1"/>
        <charset val="204"/>
      </rPr>
      <t xml:space="preserve"> Количество изданных учебников и учебных пособий на одного штатного доктора наук и кандидата наук;
</t>
    </r>
    <r>
      <rPr>
        <b/>
        <sz val="11"/>
        <color theme="1"/>
        <rFont val="Times New Roman"/>
        <family val="1"/>
        <charset val="204"/>
      </rPr>
      <t xml:space="preserve">Индикатор 14. </t>
    </r>
    <r>
      <rPr>
        <sz val="11"/>
        <color theme="1"/>
        <rFont val="Times New Roman"/>
        <family val="1"/>
        <charset val="204"/>
      </rPr>
      <t>Количество изданных научных статей на одного штатного доктора наук и кандидата наук.</t>
    </r>
  </si>
  <si>
    <t>Бюджет Прогаммы - 12,7 млн. руб.
Субсидия - 6,6  млн.руб.</t>
  </si>
  <si>
    <t>1. Формирование концептуальных платформ построения математических моделей динамического моделирования рынка труда и потребности экономики Москвы в кадрах;
2. Формирование методологического подхода и описание текущего состояния рынка труда г. Москвы и потребности экономики Москвы в кадрах;
3. Описание экспертных данных и прописывание в математический код комплекса моделей прогнозирования рынка труда г. Москвы выявленных зависимостей;
4. Прогнозирование баланса трудовых ресурсов г. Москвы на краткосрочный и среднесрочный периоды, с помощью программного комплекса математических моделей, адаптированного к практическому применению Министерством образования и науки для сценарных анализов перспектив развития экономики Москвы и потребности ее в кадрах.</t>
  </si>
  <si>
    <t>1. Анализ и  экспертиза и экономического развития г. Москвы и потребности экономики в трудовых ресурсах;
2. Разработка методологии программного комплекса для моделирования потребности экономики г. Москвы в трудовых ресурсах;
3. Тестирование модели и консультации со специалистами по рынку труда г. Москвы;
4. Построение прогноза потребности экономики г. Москвы в трудовых ресурсах на краткосрочный и среднесрочный периоды.</t>
  </si>
  <si>
    <t>Формирование   благоприятной среды для генерации научных идей и реализации научных исследований в соответствии с задачами стратегического развития региона и интеграции науки,образования и бизнеса</t>
  </si>
  <si>
    <r>
      <rPr>
        <b/>
        <sz val="11"/>
        <color indexed="8"/>
        <rFont val="Times New Roman"/>
        <family val="1"/>
        <charset val="204"/>
      </rPr>
      <t xml:space="preserve">Показатель 1. </t>
    </r>
    <r>
      <rPr>
        <sz val="11"/>
        <color indexed="8"/>
        <rFont val="Times New Roman"/>
        <family val="1"/>
        <charset val="204"/>
      </rPr>
      <t xml:space="preserve">Увеличение количества часов по дисциплинам, проводимых в интерактивных формах обучения для ООП подготовки бакалавров и магистров по стандартам 3-го поколения;
</t>
    </r>
    <r>
      <rPr>
        <b/>
        <sz val="11"/>
        <color indexed="8"/>
        <rFont val="Times New Roman"/>
        <family val="1"/>
        <charset val="204"/>
      </rPr>
      <t>Показатель 16.</t>
    </r>
    <r>
      <rPr>
        <sz val="11"/>
        <color indexed="8"/>
        <rFont val="Times New Roman"/>
        <family val="1"/>
        <charset val="204"/>
      </rPr>
      <t xml:space="preserve"> Количество локальных нормативных актов и регламентов, утвржденных по результатам семинаров;
</t>
    </r>
    <r>
      <rPr>
        <b/>
        <sz val="11"/>
        <color indexed="8"/>
        <rFont val="Times New Roman"/>
        <family val="1"/>
        <charset val="204"/>
      </rPr>
      <t xml:space="preserve">Индикатор 1. </t>
    </r>
    <r>
      <rPr>
        <sz val="11"/>
        <color indexed="8"/>
        <rFont val="Times New Roman"/>
        <family val="1"/>
        <charset val="204"/>
      </rPr>
      <t>Повышение уровня конкурентоспособности основных образовательных программ (ООП), реализуемых Университетом (рост количества заявлений, поданных абитуриентами).</t>
    </r>
  </si>
  <si>
    <t>1. Разработка концепции проектно-сценарных семинаров с заказчиками и группой игротехников;
2. Подготовка раздаточных материалов; проведение подготовительных мероприятий для выезда сотрудников и преподавателей Университета;
3. Проведение проектно-сценарных семинаров; написание отчета, доведение результатов проектно-сценарных семинаров до заказчика</t>
  </si>
  <si>
    <r>
      <rPr>
        <b/>
        <sz val="11"/>
        <color indexed="8"/>
        <rFont val="Times New Roman"/>
        <family val="1"/>
        <charset val="204"/>
      </rPr>
      <t xml:space="preserve">Показатель 1. </t>
    </r>
    <r>
      <rPr>
        <sz val="11"/>
        <color indexed="8"/>
        <rFont val="Times New Roman"/>
        <family val="1"/>
        <charset val="204"/>
      </rPr>
      <t xml:space="preserve">Увеличение количества часов по дисциплинам, проводимых в интерактивных формах обучения для ООП подготовки бакалавров и магистров по стандартам 3-го поколения;
</t>
    </r>
    <r>
      <rPr>
        <b/>
        <sz val="11"/>
        <color indexed="8"/>
        <rFont val="Times New Roman"/>
        <family val="1"/>
        <charset val="204"/>
      </rPr>
      <t xml:space="preserve">Показатель 6. </t>
    </r>
    <r>
      <rPr>
        <sz val="11"/>
        <color indexed="8"/>
        <rFont val="Times New Roman"/>
        <family val="1"/>
        <charset val="204"/>
      </rPr>
      <t xml:space="preserve">Количество слушателей программ соответствующих международным стандартам качества;
</t>
    </r>
    <r>
      <rPr>
        <b/>
        <sz val="11"/>
        <color indexed="8"/>
        <rFont val="Times New Roman"/>
        <family val="1"/>
        <charset val="204"/>
      </rPr>
      <t xml:space="preserve">Показатель 13. </t>
    </r>
    <r>
      <rPr>
        <sz val="11"/>
        <color indexed="8"/>
        <rFont val="Times New Roman"/>
        <family val="1"/>
        <charset val="204"/>
      </rPr>
      <t xml:space="preserve">Количество преподавателей РЭУ, приглашённых для чтения лекций за рубежом;
</t>
    </r>
    <r>
      <rPr>
        <b/>
        <sz val="11"/>
        <color indexed="8"/>
        <rFont val="Times New Roman"/>
        <family val="1"/>
        <charset val="204"/>
      </rPr>
      <t>Показатель 14.</t>
    </r>
    <r>
      <rPr>
        <sz val="11"/>
        <color indexed="8"/>
        <rFont val="Times New Roman"/>
        <family val="1"/>
        <charset val="204"/>
      </rPr>
      <t xml:space="preserve"> Численность штатных ППС до 30 лет имеющих ученые степени кандидатата и/или доктора наук, приведенных к полной ставке;
</t>
    </r>
    <r>
      <rPr>
        <b/>
        <sz val="11"/>
        <color indexed="8"/>
        <rFont val="Times New Roman"/>
        <family val="1"/>
        <charset val="204"/>
      </rPr>
      <t>Показатель 15.</t>
    </r>
    <r>
      <rPr>
        <sz val="11"/>
        <color indexed="8"/>
        <rFont val="Times New Roman"/>
        <family val="1"/>
        <charset val="204"/>
      </rPr>
      <t xml:space="preserve"> Численность штатных ППС от 30 до  39 лет имеющих ученые степени кандидатата и/или доктора наук, приведенных к полной ставке;
</t>
    </r>
    <r>
      <rPr>
        <b/>
        <sz val="11"/>
        <color indexed="8"/>
        <rFont val="Times New Roman"/>
        <family val="1"/>
        <charset val="204"/>
      </rPr>
      <t xml:space="preserve">Индикатор 1. </t>
    </r>
    <r>
      <rPr>
        <sz val="11"/>
        <color indexed="8"/>
        <rFont val="Times New Roman"/>
        <family val="1"/>
        <charset val="204"/>
      </rPr>
      <t>Повышение уровня конкурентоспособности основных образовательных программ (ООП), реализуемых Университетом (рост количества заявлений, поданных абитуриентами)</t>
    </r>
  </si>
  <si>
    <t>1. Создание модели «Профессиональный портрет «Преподаватель РЭУ им. Г.В. Плеханова», отвечающая требованиям образовательной, научной и бизнес-среды;
2. Аналитическая база требований к найму, привлечению, мотивированию и развитию НПР в 6 ведущих вузах Европы и США и рекрутинговых агентств по найму преподавателей;
3. Аналитическая база требований к замещению вакантных должностей профессора, доцента, преподавателя-исследователя;
4. Анализ требований ведущих отечественных университетов к найму и развитию ППС - не менее 250 человек;
5. Анализ профессиональных компетенций не менее 300  человек ППС РЭУ им. Г.В. Плеханова;
6. Регламенты, определяющие систему мотивации и стимулирования ППС к развитию образовательной и научно-исследовательской работы и публикационной активности в соответствии с требованиями модели "Преподаватель РЭУ им. Г.В. Плеханова";
7. Не менее 50 человек деканов, заведующих кафедрами и ученых секретарей советов факультетов, прошедших систему мастер-классов по тематике обеспечения гарантий качества профессорско-преподавательского состава вуза.</t>
  </si>
  <si>
    <r>
      <rPr>
        <b/>
        <sz val="11"/>
        <color indexed="8"/>
        <rFont val="Times New Roman"/>
        <family val="1"/>
        <charset val="204"/>
      </rPr>
      <t>Показатель 13.</t>
    </r>
    <r>
      <rPr>
        <sz val="11"/>
        <color indexed="8"/>
        <rFont val="Times New Roman"/>
        <family val="1"/>
        <charset val="204"/>
      </rPr>
      <t xml:space="preserve"> Количество преподавателей РЭУ, приглашённых для чтения лекций за рубежом;
</t>
    </r>
    <r>
      <rPr>
        <b/>
        <sz val="11"/>
        <color indexed="8"/>
        <rFont val="Times New Roman"/>
        <family val="1"/>
        <charset val="204"/>
      </rPr>
      <t>Индикатор 5.</t>
    </r>
    <r>
      <rPr>
        <sz val="11"/>
        <color indexed="8"/>
        <rFont val="Times New Roman"/>
        <family val="1"/>
        <charset val="204"/>
      </rPr>
      <t xml:space="preserve"> Доля иностранных студентов из стран Содружества независимых Государств, Балтии, Грузии, Абхазии и Южной Осетии в приведенном контингенте обучающихся в вузе;
</t>
    </r>
    <r>
      <rPr>
        <b/>
        <sz val="11"/>
        <color indexed="8"/>
        <rFont val="Times New Roman"/>
        <family val="1"/>
        <charset val="204"/>
      </rPr>
      <t>Индикатор 6.</t>
    </r>
    <r>
      <rPr>
        <sz val="11"/>
        <color indexed="8"/>
        <rFont val="Times New Roman"/>
        <family val="1"/>
        <charset val="204"/>
      </rPr>
      <t xml:space="preserve"> Доля иностранных студентов кроме студентов из стран Содружества независимых Государств, Балтии, Грузии, Абхазии и Южной Осетии в приведенном контингенте обучающихся в вузе.</t>
    </r>
  </si>
  <si>
    <t>1. Разработка и утверждение плана-графика направления преподавателей РЭУ в зарубежные вузы для чтения лекций;
2. Создание и поддержка эффективных электронных ресурсов по преподавателям РЭУ, рекомендуемым к направлению в зарубежные вузы для чтения лекций с указанием тематики;
3. Создание и поддержка эффективных электронных ресурсов по возможностям чтения лекций в зарубежных вузах для преподавателей РЭУ с указанием тематики лекций и условий командирования;
4. Организация командирования преподавателей РЭУ в зарубежные вузы для чтения лекций.</t>
  </si>
  <si>
    <r>
      <rPr>
        <b/>
        <sz val="11"/>
        <color indexed="8"/>
        <rFont val="Times New Roman"/>
        <family val="1"/>
        <charset val="204"/>
      </rPr>
      <t>Показатель 12.</t>
    </r>
    <r>
      <rPr>
        <sz val="11"/>
        <color indexed="8"/>
        <rFont val="Times New Roman"/>
        <family val="1"/>
        <charset val="204"/>
      </rPr>
      <t xml:space="preserve"> Количество зарубежных специалистов прочитавших лекции студентам РЭУ;
</t>
    </r>
    <r>
      <rPr>
        <b/>
        <sz val="11"/>
        <color indexed="8"/>
        <rFont val="Times New Roman"/>
        <family val="1"/>
        <charset val="204"/>
      </rPr>
      <t>Индикатор 5.</t>
    </r>
    <r>
      <rPr>
        <sz val="11"/>
        <color indexed="8"/>
        <rFont val="Times New Roman"/>
        <family val="1"/>
        <charset val="204"/>
      </rPr>
      <t xml:space="preserve"> Доля иностранных студентов из стран Содружества независимых Государств, Балтии, Грузии, Абхазии и Южной Осетии в приведенном контингенте обучающихся в вузе;
</t>
    </r>
    <r>
      <rPr>
        <b/>
        <sz val="11"/>
        <color indexed="8"/>
        <rFont val="Times New Roman"/>
        <family val="1"/>
        <charset val="204"/>
      </rPr>
      <t xml:space="preserve">Индикатор 6. </t>
    </r>
    <r>
      <rPr>
        <sz val="11"/>
        <color indexed="8"/>
        <rFont val="Times New Roman"/>
        <family val="1"/>
        <charset val="204"/>
      </rPr>
      <t>Доля иностранных студентов кроме студентов из стран Содружества независимых Государств, Балтии, Грузии, Абхазии и Южной Осетии в приведенном контингенте обучающихся в вузе.</t>
    </r>
  </si>
  <si>
    <r>
      <rPr>
        <b/>
        <sz val="11"/>
        <color indexed="8"/>
        <rFont val="Times New Roman"/>
        <family val="1"/>
        <charset val="204"/>
      </rPr>
      <t>Показатель 11.</t>
    </r>
    <r>
      <rPr>
        <sz val="11"/>
        <color indexed="8"/>
        <rFont val="Times New Roman"/>
        <family val="1"/>
        <charset val="204"/>
      </rPr>
      <t xml:space="preserve"> Количество преподавателей РЭУ принявших участие в программе повышения квалификации за рубежом;
</t>
    </r>
    <r>
      <rPr>
        <b/>
        <sz val="11"/>
        <color indexed="8"/>
        <rFont val="Times New Roman"/>
        <family val="1"/>
        <charset val="204"/>
      </rPr>
      <t>Индикатор 5.</t>
    </r>
    <r>
      <rPr>
        <sz val="11"/>
        <color indexed="8"/>
        <rFont val="Times New Roman"/>
        <family val="1"/>
        <charset val="204"/>
      </rPr>
      <t xml:space="preserve"> Доля иностранных студентов из стран Содружества независимых Государств, Балтии, Грузии, Абхазии и Южной Осетии в приведенном контингенте обучающихся в вузе;
</t>
    </r>
    <r>
      <rPr>
        <b/>
        <sz val="11"/>
        <color indexed="8"/>
        <rFont val="Times New Roman"/>
        <family val="1"/>
        <charset val="204"/>
      </rPr>
      <t xml:space="preserve">Индикатор 6. </t>
    </r>
    <r>
      <rPr>
        <sz val="11"/>
        <color indexed="8"/>
        <rFont val="Times New Roman"/>
        <family val="1"/>
        <charset val="204"/>
      </rPr>
      <t xml:space="preserve">Доля иностранных студентов кроме студентов из стран Содружества независимых Государств, Балтии, Грузии, Абхазии и Южной Осетии в приведенном контингенте обучающихся в вузе
</t>
    </r>
  </si>
  <si>
    <r>
      <rPr>
        <b/>
        <sz val="11"/>
        <color indexed="8"/>
        <rFont val="Times New Roman"/>
        <family val="1"/>
        <charset val="204"/>
      </rPr>
      <t>Показатель 10.</t>
    </r>
    <r>
      <rPr>
        <sz val="11"/>
        <color indexed="8"/>
        <rFont val="Times New Roman"/>
        <family val="1"/>
        <charset val="204"/>
      </rPr>
      <t xml:space="preserve"> Количество образовательных программ РЭУ, получивших аккредитацию за рубежом;
</t>
    </r>
    <r>
      <rPr>
        <b/>
        <sz val="11"/>
        <color indexed="8"/>
        <rFont val="Times New Roman"/>
        <family val="1"/>
        <charset val="204"/>
      </rPr>
      <t xml:space="preserve">Индикатор 5. </t>
    </r>
    <r>
      <rPr>
        <sz val="11"/>
        <color indexed="8"/>
        <rFont val="Times New Roman"/>
        <family val="1"/>
        <charset val="204"/>
      </rPr>
      <t xml:space="preserve">Доля иностранных студентов из стран Содружества независимых Государств, Балтии, Грузии, Абхазии и Южной Осетии в приведенном контингенте обучающихся в вузе;
</t>
    </r>
    <r>
      <rPr>
        <b/>
        <sz val="11"/>
        <color indexed="8"/>
        <rFont val="Times New Roman"/>
        <family val="1"/>
        <charset val="204"/>
      </rPr>
      <t xml:space="preserve">Индикатор 6. </t>
    </r>
    <r>
      <rPr>
        <sz val="11"/>
        <color indexed="8"/>
        <rFont val="Times New Roman"/>
        <family val="1"/>
        <charset val="204"/>
      </rPr>
      <t>Доля иностранных студентов кроме студентов из стран Содружества независимых Государств, Балтии, Грузии, Абхазии и Южной Осетии в приведенном контингенте обучающихся в вузе.</t>
    </r>
  </si>
  <si>
    <t>Бюджет Программы   – 9,6  млн руб.
Субсидия –  4,7  млн руб.</t>
  </si>
  <si>
    <t>1. Выдача двойных дипломов, в т.ч. Международного образца;
2. Изучение и анализ требований и стандартов Европейского совета по бизнес-образованию;
3. Анализ и отбор программ Университета, соответствующих требованиям и стандартам Европейского совета по бизнес-образованию;
4. Работа над критериями и показателями, не в полной мере отвечающими требованиям и стандартам Европейского совета по бизнес-образованию;
5. Изучение экспертной оценки представителей Европейского совета по бизнес-образованию;
6. Учёт экспертной оценки представителей Европейского совета по бизнес-образованию в работе по повышению качества существующих образовательных программ, а также при разработке новых образовательных программ.</t>
  </si>
  <si>
    <r>
      <rPr>
        <b/>
        <sz val="11"/>
        <color indexed="8"/>
        <rFont val="Times New Roman"/>
        <family val="1"/>
        <charset val="204"/>
      </rPr>
      <t xml:space="preserve">Показатель 6. </t>
    </r>
    <r>
      <rPr>
        <sz val="11"/>
        <color indexed="8"/>
        <rFont val="Times New Roman"/>
        <family val="1"/>
        <charset val="204"/>
      </rPr>
      <t xml:space="preserve">Количество слушателей программ соответствующих международным стандартам качества;
</t>
    </r>
    <r>
      <rPr>
        <b/>
        <sz val="11"/>
        <color indexed="8"/>
        <rFont val="Times New Roman"/>
        <family val="1"/>
        <charset val="204"/>
      </rPr>
      <t>Показатель 7.</t>
    </r>
    <r>
      <rPr>
        <sz val="11"/>
        <color indexed="8"/>
        <rFont val="Times New Roman"/>
        <family val="1"/>
        <charset val="204"/>
      </rPr>
      <t xml:space="preserve"> Количество преподавателей и сотрудников соответствующих международным стандартам качества программ DBA (МРА), свободно владеющих IT технологиями, позволяющими эффективно использовать образовательную IT платформу;
</t>
    </r>
    <r>
      <rPr>
        <b/>
        <sz val="11"/>
        <color indexed="8"/>
        <rFont val="Times New Roman"/>
        <family val="1"/>
        <charset val="204"/>
      </rPr>
      <t xml:space="preserve">Индикатор 4. </t>
    </r>
    <r>
      <rPr>
        <sz val="11"/>
        <color indexed="8"/>
        <rFont val="Times New Roman"/>
        <family val="1"/>
        <charset val="204"/>
      </rPr>
      <t>Увеличение процента преподавателей и сотрудников соответствующих международным требованиям по новым образовательным программам (DВА, МРА).</t>
    </r>
  </si>
  <si>
    <r>
      <rPr>
        <b/>
        <sz val="11"/>
        <color indexed="8"/>
        <rFont val="Times New Roman"/>
        <family val="1"/>
        <charset val="204"/>
      </rPr>
      <t>Показатель 5.</t>
    </r>
    <r>
      <rPr>
        <sz val="11"/>
        <color indexed="8"/>
        <rFont val="Times New Roman"/>
        <family val="1"/>
        <charset val="204"/>
      </rPr>
      <t xml:space="preserve"> Количество учебных часов образовательной программы, с использованием интерактивных форм обучения, на базе IT платформы;
</t>
    </r>
    <r>
      <rPr>
        <b/>
        <sz val="11"/>
        <color indexed="8"/>
        <rFont val="Times New Roman"/>
        <family val="1"/>
        <charset val="204"/>
      </rPr>
      <t xml:space="preserve">Показатель 6. </t>
    </r>
    <r>
      <rPr>
        <sz val="11"/>
        <color indexed="8"/>
        <rFont val="Times New Roman"/>
        <family val="1"/>
        <charset val="204"/>
      </rPr>
      <t xml:space="preserve">Количество слушателей программ соответствующих международным стандартам качества;
</t>
    </r>
    <r>
      <rPr>
        <b/>
        <sz val="11"/>
        <color indexed="8"/>
        <rFont val="Times New Roman"/>
        <family val="1"/>
        <charset val="204"/>
      </rPr>
      <t>Показатель 7.</t>
    </r>
    <r>
      <rPr>
        <sz val="11"/>
        <color indexed="8"/>
        <rFont val="Times New Roman"/>
        <family val="1"/>
        <charset val="204"/>
      </rPr>
      <t xml:space="preserve"> Количество преподавателей и сотрудников соответствующих международным стандартам качества программ DBA; (МРА), свободно владеющих IT технологиями, позволяющими эффективно использовать образовательную IT платформу
</t>
    </r>
    <r>
      <rPr>
        <b/>
        <sz val="11"/>
        <color indexed="8"/>
        <rFont val="Times New Roman"/>
        <family val="1"/>
        <charset val="204"/>
      </rPr>
      <t>Индикатор 3.</t>
    </r>
    <r>
      <rPr>
        <sz val="11"/>
        <color indexed="8"/>
        <rFont val="Times New Roman"/>
        <family val="1"/>
        <charset val="204"/>
      </rPr>
      <t xml:space="preserve"> Увеличение процента учебных часов образовательной программы в отдаленном доступе с использованием интерактивных форм обучения, на базе IT платформы.</t>
    </r>
  </si>
  <si>
    <r>
      <rPr>
        <b/>
        <sz val="11"/>
        <color indexed="8"/>
        <rFont val="Times New Roman"/>
        <family val="1"/>
        <charset val="204"/>
      </rPr>
      <t xml:space="preserve">Показатель 3. </t>
    </r>
    <r>
      <rPr>
        <sz val="11"/>
        <color indexed="8"/>
        <rFont val="Times New Roman"/>
        <family val="1"/>
        <charset val="204"/>
      </rPr>
      <t xml:space="preserve">Количество основных образовательных программ (ООП) прошедших внешнее рецензирование представителей бизнес-сообщества и государственных структур;
</t>
    </r>
    <r>
      <rPr>
        <b/>
        <sz val="11"/>
        <color indexed="8"/>
        <rFont val="Times New Roman"/>
        <family val="1"/>
        <charset val="204"/>
      </rPr>
      <t>Показатель 4.</t>
    </r>
    <r>
      <rPr>
        <sz val="11"/>
        <color indexed="8"/>
        <rFont val="Times New Roman"/>
        <family val="1"/>
        <charset val="204"/>
      </rPr>
      <t xml:space="preserve"> Количество разработанных образовательных стандартов РЭУ им. Г.В. Плеханова;
</t>
    </r>
    <r>
      <rPr>
        <b/>
        <sz val="11"/>
        <color indexed="8"/>
        <rFont val="Times New Roman"/>
        <family val="1"/>
        <charset val="204"/>
      </rPr>
      <t xml:space="preserve">Индикатор 2. </t>
    </r>
    <r>
      <rPr>
        <sz val="11"/>
        <color indexed="8"/>
        <rFont val="Times New Roman"/>
        <family val="1"/>
        <charset val="204"/>
      </rPr>
      <t xml:space="preserve">Рост количества уникальных посетителей образовательных интернет-ресурсов Университета ;
</t>
    </r>
    <r>
      <rPr>
        <b/>
        <sz val="11"/>
        <color indexed="8"/>
        <rFont val="Times New Roman"/>
        <family val="1"/>
        <charset val="204"/>
      </rPr>
      <t xml:space="preserve">Индикатор 3. </t>
    </r>
    <r>
      <rPr>
        <sz val="11"/>
        <color indexed="8"/>
        <rFont val="Times New Roman"/>
        <family val="1"/>
        <charset val="204"/>
      </rPr>
      <t>Увеличение процента учебных часов образовательной программы в отдаленном доступе с использованием интерактивных форм обучения, на базе IT платформы.</t>
    </r>
  </si>
  <si>
    <t>1. Разработка специализированных обучающих программ с использованием дистанционных технологий, в т.ч.:
- повышения финансово-экономической грамотности населения;
- подготовки начинающих предпринимателей к открытию своего бизнеса;
- для детей с ограниченными возможностями здоровья и инвалидов;
- для одаренных детей.
2. Разработка интерактивных электронных учебников, учебных пособий и других обучающих материалов  для неформального образования различных групп населения;
3. Создание интерактивных электронных обучающих тренажеров по основам финансово-экономической грамотности;
4. Разработка общей концепции проекта, формирование требований к функциональным возможностям  разработки, выбор технологии доступа и обслуживания системы, определение функциональных ограничений  интернет-версии;
5. Разработка структуры и интерфейса интернет-ресурса  «Университеты для всех»;
6. Разработка программного обеспечения интернет-ресурса  «Университеты для всех»;
7. Наполнение информационной базы контентом;
8. Размещение,  тестирование и отладка Интернет–приложения на портале РЭУ;
9. Создание и поддержка системы эффективных и доступных информационных ресурсов в области защиты прав потребителей финансовых услуг;
10. Формирование консультационной системы для получения гражданами  необходимых потребительских знаний и базовых навыков на рынке финансовых услуг;
11. Разработка и реализация плана мероприятий по продвижению интернет-ресурса «Университеты для всех»;
12. Внедрение специализированных обучающих программ с использованием дистанционных технологи.</t>
  </si>
  <si>
    <r>
      <rPr>
        <b/>
        <sz val="11"/>
        <color indexed="8"/>
        <rFont val="Times New Roman"/>
        <family val="1"/>
        <charset val="204"/>
      </rPr>
      <t>Показатель 3.</t>
    </r>
    <r>
      <rPr>
        <sz val="11"/>
        <color indexed="8"/>
        <rFont val="Times New Roman"/>
        <family val="1"/>
        <charset val="204"/>
      </rPr>
      <t xml:space="preserve"> Количество основных образовательных программ (ООП) прошедших внешнее рецензирование представителей бизнес-сообщества и государственных структур;
</t>
    </r>
    <r>
      <rPr>
        <b/>
        <sz val="11"/>
        <color indexed="8"/>
        <rFont val="Times New Roman"/>
        <family val="1"/>
        <charset val="204"/>
      </rPr>
      <t>Показатель 4.</t>
    </r>
    <r>
      <rPr>
        <sz val="11"/>
        <color indexed="8"/>
        <rFont val="Times New Roman"/>
        <family val="1"/>
        <charset val="204"/>
      </rPr>
      <t xml:space="preserve"> Количество разработанных образовательных стандартов РЭУ им. Г.В. Плеханова;
</t>
    </r>
    <r>
      <rPr>
        <b/>
        <sz val="11"/>
        <color indexed="8"/>
        <rFont val="Times New Roman"/>
        <family val="1"/>
        <charset val="204"/>
      </rPr>
      <t>Индикатор 1.</t>
    </r>
    <r>
      <rPr>
        <sz val="11"/>
        <color indexed="8"/>
        <rFont val="Times New Roman"/>
        <family val="1"/>
        <charset val="204"/>
      </rPr>
      <t xml:space="preserve"> Повышение уровня конкурентоспособности основных образовательных программ (ООП), реализуемых Университетом (рост количества заявлений, поданных абитуриентами).</t>
    </r>
  </si>
  <si>
    <r>
      <rPr>
        <b/>
        <sz val="11"/>
        <color indexed="8"/>
        <rFont val="Times New Roman"/>
        <family val="1"/>
        <charset val="204"/>
      </rPr>
      <t>Показатель 1.</t>
    </r>
    <r>
      <rPr>
        <sz val="11"/>
        <color indexed="8"/>
        <rFont val="Times New Roman"/>
        <family val="1"/>
        <charset val="204"/>
      </rPr>
      <t xml:space="preserve"> Увеличение количества часов по дисциплинам, проводимых в интерактивных формах обучения для ООП подготовки бакалавров и магистров по стандартам 3-го поколения;
</t>
    </r>
    <r>
      <rPr>
        <b/>
        <sz val="11"/>
        <color indexed="8"/>
        <rFont val="Times New Roman"/>
        <family val="1"/>
        <charset val="204"/>
      </rPr>
      <t>Показатель 2.</t>
    </r>
    <r>
      <rPr>
        <sz val="11"/>
        <color indexed="8"/>
        <rFont val="Times New Roman"/>
        <family val="1"/>
        <charset val="204"/>
      </rPr>
      <t xml:space="preserve"> Количество дисциплин учебного плана (по направлению, профилю) обеспеченных учебниками и/или учебными пособия в электронном формате для формирования электронно-библиотечной системы Университета;
</t>
    </r>
    <r>
      <rPr>
        <b/>
        <sz val="11"/>
        <color indexed="8"/>
        <rFont val="Times New Roman"/>
        <family val="1"/>
        <charset val="204"/>
      </rPr>
      <t>Индикатор 1.</t>
    </r>
    <r>
      <rPr>
        <sz val="11"/>
        <color indexed="8"/>
        <rFont val="Times New Roman"/>
        <family val="1"/>
        <charset val="204"/>
      </rPr>
      <t xml:space="preserve"> Повышение уровня конкурентоспособности основных образовательных программ (ООП), реализуемых Университетом (рост количества заявлений, поданных абитуриентами).</t>
    </r>
  </si>
  <si>
    <t>Задача 1. Совершенствование и развитие образовательного процесса</t>
  </si>
  <si>
    <r>
      <rPr>
        <b/>
        <sz val="10"/>
        <color indexed="8"/>
        <rFont val="Times New Roman"/>
        <family val="1"/>
        <charset val="204"/>
      </rPr>
      <t xml:space="preserve">Показатель 3. </t>
    </r>
    <r>
      <rPr>
        <sz val="10"/>
        <color indexed="8"/>
        <rFont val="Times New Roman"/>
        <family val="1"/>
        <charset val="204"/>
      </rPr>
      <t xml:space="preserve">Количество основных образовательных программ (ООП) прошедших внешнее рецензирование представителей бизнес-сообщества и государственных структур;
</t>
    </r>
    <r>
      <rPr>
        <b/>
        <sz val="10"/>
        <color indexed="8"/>
        <rFont val="Times New Roman"/>
        <family val="1"/>
        <charset val="204"/>
      </rPr>
      <t>Показатель 4.</t>
    </r>
    <r>
      <rPr>
        <sz val="10"/>
        <color indexed="8"/>
        <rFont val="Times New Roman"/>
        <family val="1"/>
        <charset val="204"/>
      </rPr>
      <t xml:space="preserve"> Количество разработанных образовательных стандартов РЭУ им. Г.В. Плеханова.
</t>
    </r>
  </si>
  <si>
    <t>Мероприятие 1.1. Повышение качества подготовки специалистов на основе создания системы поддержки формирования и реализации студентами индивидуальных траекторий обучения,  повышения эффективности самостоятельной работы, широкого использования интерактивных и IT-технологий</t>
  </si>
  <si>
    <t>Проект 1.1.2. Разработка инновационных технологий обучения, реализующих студентоориентированный подход</t>
  </si>
  <si>
    <t>Мероприятие 2.1. Создание гибкой модульной архитектуры организации учебного процесса "Твой университет"</t>
  </si>
  <si>
    <t>Мероприятие 3.1. Решение инновационных, технологических, организационно-управленческих задач в дополнительном профессиональном образовании</t>
  </si>
  <si>
    <t>Проект 3.1.1. Разработка информационно-учебной среды (IT-платформы) для слушателей, преподавателей и администраторов программ DBA, MPA</t>
  </si>
  <si>
    <t>Мероприятие 4.1. Аккредитация образовательных программ РЭУ за рубежом</t>
  </si>
  <si>
    <t xml:space="preserve">Проект 4.1.1. Аккредитация образовательных программ РЭУ зарубежной организацией – Европейским советом по бизнес-образованию </t>
  </si>
  <si>
    <t>Мероприятие 4.2. Повышение квалификации преподавателей РЭУ за рубежом</t>
  </si>
  <si>
    <t>Мероприятие 4.3. Привлечение ведущих зарубежных специалистов для чтения лекций студентам РЭУ</t>
  </si>
  <si>
    <t>Мероприятие 4.4. Направление преподавателей РЭУ в зарубежные ВУЗы для чтения лекций</t>
  </si>
  <si>
    <t>Мероприятие 5.1. Формирование активной кадровой политики, направленной на стимулирование научной и образовательной эффективности труда профессорско-преподавательского состава Университета</t>
  </si>
  <si>
    <t>Проект 4.4.1. Направление преподавателей РЭУ в зарубежные ВУЗы для чтения лекций</t>
  </si>
  <si>
    <t>Проект 5.1.1. Разработка и внедрение модели "Профессиональный портрет "Преподаватель РЭУ им. Г.В. Плеханова" с учетом международного опыта и требований, и требований отечественного законодательства о высшей школе, обеспечивающего высокую конкурентоспособность университета на отечественном и зарубежном рынке образовательных услуг</t>
  </si>
  <si>
    <t>Мероприятие 5.2. Разработка и реализация архитектуры программ и технологий по формированию педагогических компетенций в системе непрерывного обучения ППС высшей школы</t>
  </si>
  <si>
    <t>Задача 6. Актуализация направлений научных исследований в соответствии со стратегическими задачами развития региона</t>
  </si>
  <si>
    <t>Проект 6.1.1. Формирование новой среды генерации научных идей для выполнения проблемно ориентированных и поисково-прикладных научных исследований в соответствии с задачами стратегического развития регионов</t>
  </si>
  <si>
    <t xml:space="preserve">Проект 6.1.2. Разработка  маркетинговой карты регионов России, моделирование кластеров
</t>
  </si>
  <si>
    <t>Проект 6.1.3. Разработка методологии динамического моделирования и прогнозирования потребностей в трудовых ресурсах, адаптированных к особенностям рынка труда города Москвы и других регионов</t>
  </si>
  <si>
    <t>Задача 7. Интернационализация научно-публикационной деятельности университета</t>
  </si>
  <si>
    <t xml:space="preserve">Мероприятие 7.1. Повышение рейтинговых позиций вуза как исследовательского Университета в международном научно-образовательном пространстве </t>
  </si>
  <si>
    <t>Проект 7.1.1. Формирование адаптационной архитектоники научно-публикационной деятельности Университета</t>
  </si>
  <si>
    <t>Мероприятие 8.1. Создание системы подготовки молодых ученых университета, конкурентоспособных во внешнем научно-образовательном и бизнес сообществе</t>
  </si>
  <si>
    <t>Проект 8.1.1: Разработка модельной методики формирования современного социального портрета молодого российского ученого</t>
  </si>
  <si>
    <t>Проект 8.1.2: Разработка системы и проведение регулярных маркетинговых исследований потребностей рынка труда и рынка образовательных услуг, формирование системы маркетинга "вуз-государство"</t>
  </si>
  <si>
    <t>Задача 9. Развитие интеллектуально-творческого потенциала научно-педагогических работников Университета в рамках подготовки по программам послевузовского профессионального образования</t>
  </si>
  <si>
    <r>
      <rPr>
        <b/>
        <sz val="11"/>
        <color theme="1"/>
        <rFont val="Times New Roman"/>
        <family val="1"/>
        <charset val="204"/>
      </rPr>
      <t>Показатель 40.</t>
    </r>
    <r>
      <rPr>
        <sz val="11"/>
        <color theme="1"/>
        <rFont val="Times New Roman"/>
        <family val="1"/>
        <charset val="204"/>
      </rPr>
      <t xml:space="preserve"> Количество аспирантов;
</t>
    </r>
    <r>
      <rPr>
        <b/>
        <sz val="11"/>
        <color theme="1"/>
        <rFont val="Times New Roman"/>
        <family val="1"/>
        <charset val="204"/>
      </rPr>
      <t>Показатель 41.</t>
    </r>
    <r>
      <rPr>
        <sz val="11"/>
        <color theme="1"/>
        <rFont val="Times New Roman"/>
        <family val="1"/>
        <charset val="204"/>
      </rPr>
      <t xml:space="preserve"> Количество принятых в аспирантуру;
</t>
    </r>
    <r>
      <rPr>
        <b/>
        <sz val="11"/>
        <color theme="1"/>
        <rFont val="Times New Roman"/>
        <family val="1"/>
        <charset val="204"/>
      </rPr>
      <t xml:space="preserve">Показатель 42. </t>
    </r>
    <r>
      <rPr>
        <sz val="11"/>
        <color theme="1"/>
        <rFont val="Times New Roman"/>
        <family val="1"/>
        <charset val="204"/>
      </rPr>
      <t xml:space="preserve">Количество окончивших аспирантуру;
</t>
    </r>
    <r>
      <rPr>
        <b/>
        <sz val="11"/>
        <color theme="1"/>
        <rFont val="Times New Roman"/>
        <family val="1"/>
        <charset val="204"/>
      </rPr>
      <t xml:space="preserve">Показатель 43. </t>
    </r>
    <r>
      <rPr>
        <sz val="11"/>
        <color theme="1"/>
        <rFont val="Times New Roman"/>
        <family val="1"/>
        <charset val="204"/>
      </rPr>
      <t xml:space="preserve">Количество окончивших аспирантуру  с защитой диссертации;
</t>
    </r>
    <r>
      <rPr>
        <b/>
        <sz val="11"/>
        <color theme="1"/>
        <rFont val="Times New Roman"/>
        <family val="1"/>
        <charset val="204"/>
      </rPr>
      <t>Показатель 44.</t>
    </r>
    <r>
      <rPr>
        <sz val="11"/>
        <color theme="1"/>
        <rFont val="Times New Roman"/>
        <family val="1"/>
        <charset val="204"/>
      </rPr>
      <t xml:space="preserve"> Количество докторантов;
</t>
    </r>
    <r>
      <rPr>
        <b/>
        <sz val="11"/>
        <color theme="1"/>
        <rFont val="Times New Roman"/>
        <family val="1"/>
        <charset val="204"/>
      </rPr>
      <t>Показатель 45.</t>
    </r>
    <r>
      <rPr>
        <sz val="11"/>
        <color theme="1"/>
        <rFont val="Times New Roman"/>
        <family val="1"/>
        <charset val="204"/>
      </rPr>
      <t xml:space="preserve"> Количество принятых  в докторантуру;
</t>
    </r>
    <r>
      <rPr>
        <b/>
        <sz val="11"/>
        <color theme="1"/>
        <rFont val="Times New Roman"/>
        <family val="1"/>
        <charset val="204"/>
      </rPr>
      <t xml:space="preserve">Показатель 46. </t>
    </r>
    <r>
      <rPr>
        <sz val="11"/>
        <color theme="1"/>
        <rFont val="Times New Roman"/>
        <family val="1"/>
        <charset val="204"/>
      </rPr>
      <t xml:space="preserve">Количество окончивших    докторантуру;
</t>
    </r>
    <r>
      <rPr>
        <b/>
        <sz val="11"/>
        <color theme="1"/>
        <rFont val="Times New Roman"/>
        <family val="1"/>
        <charset val="204"/>
      </rPr>
      <t>Показатель 47.</t>
    </r>
    <r>
      <rPr>
        <sz val="11"/>
        <color theme="1"/>
        <rFont val="Times New Roman"/>
        <family val="1"/>
        <charset val="204"/>
      </rPr>
      <t xml:space="preserve"> Количество окончивших докторантуру с защитой диссертации;
</t>
    </r>
    <r>
      <rPr>
        <b/>
        <sz val="11"/>
        <color theme="1"/>
        <rFont val="Times New Roman"/>
        <family val="1"/>
        <charset val="204"/>
      </rPr>
      <t>Индикатор 7.</t>
    </r>
    <r>
      <rPr>
        <sz val="11"/>
        <color theme="1"/>
        <rFont val="Times New Roman"/>
        <family val="1"/>
        <charset val="204"/>
      </rPr>
      <t xml:space="preserve"> Доля штатных ППС до 30 лет, имеющего ученые степени кандидата и/или доктора наук, в общей штатной численности ППС ВУЗа, приведенной к общей ставке;
</t>
    </r>
    <r>
      <rPr>
        <b/>
        <sz val="11"/>
        <color theme="1"/>
        <rFont val="Times New Roman"/>
        <family val="1"/>
        <charset val="204"/>
      </rPr>
      <t>Индикатор 8.</t>
    </r>
    <r>
      <rPr>
        <sz val="11"/>
        <color theme="1"/>
        <rFont val="Times New Roman"/>
        <family val="1"/>
        <charset val="204"/>
      </rPr>
      <t xml:space="preserve"> Доля штатных ППС от 30 до 39 лет, имеющющего ученые степени кандидата и/или доктора наук, в общей штатной численности ППС ВУЗа, приведенной к общей ставке.</t>
    </r>
  </si>
  <si>
    <t>1. Анализ потребностей в целевой подготовке аспирантов, докторантов по приоритетным научным направлениям, реализуемым в РЭУ;
2. Разработка нормативно-правовой документации и формирование механизма управления Программой;
3. Формирование и реализация конкурсов  грантов на поддержку научно-образовательных проектов по заявкам ведущих кафедр, научных школ( в том числе на разработку инновационных образовательных модулей программы подготовки аспирантов и их электронное сопровождение);
4. Поддержка научных стажировок  аспирантов, докторантов, молодых ученых проводящих исследования в рамках приоритетных научных направлений РЭУ;
5. Поддержка проведения научных мероприятий  (симпозиумов, конференции, семинаров, зимних исследовательских школ и т.п.) по распространению результатов успешных научно-образовательных проектов.</t>
  </si>
  <si>
    <t>Мероприятие 10.1. Формирование инновационной инфраструктуры Университета в соответствии с потребностями иннованионного развития ВПО и  экономики регионов РФ</t>
  </si>
  <si>
    <t>Проект 9.1.2. «Разработка и реализация программы поддержки научно-образовательных проектов аспирантов, докторантов и молодых ученых, внедрение и тиражирование инновационных модулей подготовки аспирантов»</t>
  </si>
  <si>
    <r>
      <t>Проект 9.1.1.</t>
    </r>
    <r>
      <rPr>
        <sz val="11"/>
        <color theme="1"/>
        <rFont val="Times New Roman"/>
        <family val="1"/>
        <charset val="204"/>
      </rPr>
      <t xml:space="preserve"> «</t>
    </r>
    <r>
      <rPr>
        <b/>
        <sz val="11"/>
        <color theme="1"/>
        <rFont val="Times New Roman"/>
        <family val="1"/>
        <charset val="204"/>
      </rPr>
      <t>Разработка и внедрение в практику обучения и аттестации аспирантов и докторантов новых образовательных технологий ( в том числе истанционных) и новых процедур аттестации для получения статуса «Молодой преподаватель- исследователь РЭУ»</t>
    </r>
  </si>
  <si>
    <t xml:space="preserve">Проект 10.1.1. Создание и совершенствования "Национального центра развития и коммерциализации инновационных проектов при РЭУ им. Г.В. Плеханова" </t>
  </si>
  <si>
    <t>Проект 10.1.2. Создание инвестиционного фонда для развития коммерциализации инноваций</t>
  </si>
  <si>
    <t>Задача 11. Создание условий для привлечения  в РЭУ им. Г.В. Плеханова талантливой молодежи вне зависимости от их социального положения и места проживания</t>
  </si>
  <si>
    <t>Мероприятие 11.1. Привлечение в РЭУ наиболее талантливой молодежи из Москвы, регионов России,  ближнего и дальнего зарубежья</t>
  </si>
  <si>
    <t>Проект 10.1.3. Создание  интегрированного сертифицированного центра профессиональных компетенций</t>
  </si>
  <si>
    <t>Проект 11.1.1. Создание, внедрение и развитие инновационной системы работы приемной комиссии</t>
  </si>
  <si>
    <t>Проект 11.1.2. Разработка, внедрение и продвижение новых образовательных программ для привлечения в РЭУ талантливой молодежи</t>
  </si>
  <si>
    <r>
      <rPr>
        <b/>
        <sz val="11"/>
        <color indexed="8"/>
        <rFont val="Times New Roman"/>
        <family val="1"/>
        <charset val="204"/>
      </rPr>
      <t xml:space="preserve">Показатель 56. </t>
    </r>
    <r>
      <rPr>
        <sz val="11"/>
        <color indexed="8"/>
        <rFont val="Times New Roman"/>
        <family val="1"/>
        <charset val="204"/>
      </rPr>
      <t xml:space="preserve">Количество заявлений, поданных на бюджетные места;
</t>
    </r>
    <r>
      <rPr>
        <b/>
        <sz val="11"/>
        <color indexed="8"/>
        <rFont val="Times New Roman"/>
        <family val="1"/>
        <charset val="204"/>
      </rPr>
      <t xml:space="preserve">Показатель 57. </t>
    </r>
    <r>
      <rPr>
        <sz val="11"/>
        <color indexed="8"/>
        <rFont val="Times New Roman"/>
        <family val="1"/>
        <charset val="204"/>
      </rPr>
      <t xml:space="preserve">Количество  заявлений, поданных  на места с полным возмещением затрат;
</t>
    </r>
    <r>
      <rPr>
        <b/>
        <sz val="11"/>
        <color indexed="8"/>
        <rFont val="Times New Roman"/>
        <family val="1"/>
        <charset val="204"/>
      </rPr>
      <t xml:space="preserve">Показатель 60. </t>
    </r>
    <r>
      <rPr>
        <sz val="11"/>
        <color indexed="8"/>
        <rFont val="Times New Roman"/>
        <family val="1"/>
        <charset val="204"/>
      </rPr>
      <t xml:space="preserve">Количество зачисленных абитуриентов - победителей и призеров олимпиад;
</t>
    </r>
    <r>
      <rPr>
        <b/>
        <sz val="11"/>
        <color indexed="8"/>
        <rFont val="Times New Roman"/>
        <family val="1"/>
        <charset val="204"/>
      </rPr>
      <t xml:space="preserve">Индикатор 19. </t>
    </r>
    <r>
      <rPr>
        <sz val="11"/>
        <color indexed="8"/>
        <rFont val="Times New Roman"/>
        <family val="1"/>
        <charset val="204"/>
      </rPr>
      <t>Эффективность PR-мероприятий по привлечению в РЭУ наиболее талантливой и креативной молодежи.</t>
    </r>
  </si>
  <si>
    <t>Задача 12. «Создание и развитие интеллектуального научно-образовательного информационного пространства (ИНОИП)»</t>
  </si>
  <si>
    <t>Мероприятие 12.1. Создание и развитие ИИСПД - инновационной информационной системы поддержки образовательной и научной деятельности Университета</t>
  </si>
  <si>
    <t>Проект 12.1.1. Создание и развитие инновационной информационной системы поддержки образовательной и научной деятельности Университета (ИИСПД)</t>
  </si>
  <si>
    <r>
      <rPr>
        <b/>
        <sz val="11"/>
        <rFont val="Times New Roman"/>
        <family val="1"/>
        <charset val="204"/>
      </rPr>
      <t>Показатель 62.</t>
    </r>
    <r>
      <rPr>
        <sz val="11"/>
        <rFont val="Times New Roman"/>
        <family val="1"/>
        <charset val="204"/>
      </rPr>
      <t xml:space="preserve"> Количество НОИР;
</t>
    </r>
    <r>
      <rPr>
        <b/>
        <sz val="11"/>
        <rFont val="Times New Roman"/>
        <family val="1"/>
        <charset val="204"/>
      </rPr>
      <t>Показатель 63.</t>
    </r>
    <r>
      <rPr>
        <sz val="11"/>
        <rFont val="Times New Roman"/>
        <family val="1"/>
        <charset val="204"/>
      </rPr>
      <t xml:space="preserve"> Количество зарегистрированных пользователей в ИНОИП;
</t>
    </r>
    <r>
      <rPr>
        <b/>
        <sz val="11"/>
        <rFont val="Times New Roman"/>
        <family val="1"/>
        <charset val="204"/>
      </rPr>
      <t xml:space="preserve">Индикатор 20. </t>
    </r>
    <r>
      <rPr>
        <sz val="11"/>
        <rFont val="Times New Roman"/>
        <family val="1"/>
        <charset val="204"/>
      </rPr>
      <t xml:space="preserve">Эффективность использования научно-образовательных информационных ресурсов (НОИР);
</t>
    </r>
    <r>
      <rPr>
        <b/>
        <sz val="11"/>
        <rFont val="Times New Roman"/>
        <family val="1"/>
        <charset val="204"/>
      </rPr>
      <t>Индикатор 21.</t>
    </r>
    <r>
      <rPr>
        <sz val="11"/>
        <rFont val="Times New Roman"/>
        <family val="1"/>
        <charset val="204"/>
      </rPr>
      <t xml:space="preserve"> Рост количества пользователей, использующих объекты информационной инфраструктуры.</t>
    </r>
  </si>
  <si>
    <t>Мероприятие 13.1. Модернизация информационной инфраструктуры для создания ИИСПД-системы Университета</t>
  </si>
  <si>
    <t>Проект 13.1.1. Развитие инфраструктуры информационных технологий</t>
  </si>
  <si>
    <t>Проект 1.1.1. Разработка уникальных образовательных стандартов и программ подготовки бакалавров и магистров</t>
  </si>
  <si>
    <t>6.1 Мероприятие 6.1: Разработка инновационных технологий научно-исследовательской деятельности университета для интеграции науки, образования и бизнеса</t>
  </si>
  <si>
    <t>Мероприятие 6.1: Разработка инновационных технологий научно-исследовательской деятельности университета для интеграции науки, образования и бизнеса</t>
  </si>
  <si>
    <t>Мероприятие 6.1. Разработка инновационных технологий научно-исследовательской деятельности университета для интеграции науки, образования и бизнеса</t>
  </si>
  <si>
    <t>8.1 Мероприятие 8.1: Создание системы подготовки молодых ученых Университета, конкурентоспособных во внешнем научно-образовательном и бизнес сообществе</t>
  </si>
  <si>
    <t>Мероприятие 8.1: Создание системы подготовки молодых ученых Университета, конкурентоспособных во внешнем научно-образовательном и бизнес сообществе</t>
  </si>
  <si>
    <t>Бюджет Программы  – 11,2 млн руб.
Субсидия – 5,6 млн руб.</t>
  </si>
  <si>
    <t>Бюджет Программы – 14,6   млн руб.
Субсидия – 7,5 млн.руб.</t>
  </si>
  <si>
    <t xml:space="preserve">1. Создание и расширение института научных сотрудников в университете;
2. Модельная методика управления научной деятельностью;
3. Формирование филиальных структур Всероссийских и международных экспертных сообществ по профилю университета;
4. Статут и макет почетного знака «Научная доблесть», научный рейтинг НПР. </t>
  </si>
  <si>
    <t>1. Разработка модели оценки конкурентоспособности регионов РФ, апробация модели в регионе(ах);
2. Публикация 5 статей по данной тематике;
3. Участие в 5 конференциях</t>
  </si>
  <si>
    <t>Выдача не менее  5 видов сертификатов профессиональных компетенций</t>
  </si>
  <si>
    <r>
      <rPr>
        <b/>
        <sz val="10"/>
        <color indexed="8"/>
        <rFont val="Times New Roman"/>
        <family val="1"/>
        <charset val="204"/>
      </rPr>
      <t>Показатель 1.</t>
    </r>
    <r>
      <rPr>
        <sz val="10"/>
        <color indexed="8"/>
        <rFont val="Times New Roman"/>
        <family val="1"/>
        <charset val="204"/>
      </rPr>
      <t xml:space="preserve"> Увеличение количества часов по дисциплинам, проводимых в интерактивных формах обучения для ООП подготовки бакалавров и магистров по стандартам 3-го поколения;
</t>
    </r>
    <r>
      <rPr>
        <b/>
        <sz val="10"/>
        <color indexed="8"/>
        <rFont val="Times New Roman"/>
        <family val="1"/>
        <charset val="204"/>
      </rPr>
      <t>Показатель 2.</t>
    </r>
    <r>
      <rPr>
        <sz val="10"/>
        <color indexed="8"/>
        <rFont val="Times New Roman"/>
        <family val="1"/>
        <charset val="204"/>
      </rPr>
      <t xml:space="preserve"> Количество дисциплин учебного плана (по направлению, профилю) обеспеченных учебниками и/или учебными пособия в электронном формате для формирования электронно-библиотечной системы Университета
</t>
    </r>
    <r>
      <rPr>
        <b/>
        <sz val="11"/>
        <color indexed="8"/>
        <rFont val="Times New Roman"/>
        <family val="1"/>
        <charset val="204"/>
      </rPr>
      <t/>
    </r>
  </si>
  <si>
    <r>
      <rPr>
        <b/>
        <sz val="10"/>
        <color indexed="8"/>
        <rFont val="Times New Roman"/>
        <family val="1"/>
        <charset val="204"/>
      </rPr>
      <t>Показатель 3.</t>
    </r>
    <r>
      <rPr>
        <sz val="10"/>
        <color indexed="8"/>
        <rFont val="Times New Roman"/>
        <family val="1"/>
        <charset val="204"/>
      </rPr>
      <t xml:space="preserve"> Количество основных образовательных программ (ООП) прошедших внешнее рецензирование представителей бизнес-сообщества и государственных структур;
</t>
    </r>
    <r>
      <rPr>
        <b/>
        <sz val="10"/>
        <color indexed="8"/>
        <rFont val="Times New Roman"/>
        <family val="1"/>
        <charset val="204"/>
      </rPr>
      <t>Показатель 4.</t>
    </r>
    <r>
      <rPr>
        <sz val="10"/>
        <color indexed="8"/>
        <rFont val="Times New Roman"/>
        <family val="1"/>
        <charset val="204"/>
      </rPr>
      <t xml:space="preserve"> Количество разработанных образовательных стандартов РЭУ им. Г.В. Плеханова.</t>
    </r>
  </si>
  <si>
    <r>
      <rPr>
        <b/>
        <sz val="10"/>
        <color indexed="8"/>
        <rFont val="Times New Roman"/>
        <family val="1"/>
        <charset val="204"/>
      </rPr>
      <t>Показатель 5.</t>
    </r>
    <r>
      <rPr>
        <sz val="10"/>
        <color indexed="8"/>
        <rFont val="Times New Roman"/>
        <family val="1"/>
        <charset val="204"/>
      </rPr>
      <t xml:space="preserve"> Количество учебных часов образовательной программы, с использованием интерактивных форм обучения, на базе IT платформы;
</t>
    </r>
    <r>
      <rPr>
        <b/>
        <sz val="10"/>
        <color indexed="8"/>
        <rFont val="Times New Roman"/>
        <family val="1"/>
        <charset val="204"/>
      </rPr>
      <t xml:space="preserve">Показатель 6. </t>
    </r>
    <r>
      <rPr>
        <sz val="10"/>
        <color indexed="8"/>
        <rFont val="Times New Roman"/>
        <family val="1"/>
        <charset val="204"/>
      </rPr>
      <t xml:space="preserve">Количество слушателей программ соответствующих международным стандартам качества;
</t>
    </r>
    <r>
      <rPr>
        <b/>
        <sz val="10"/>
        <color indexed="8"/>
        <rFont val="Times New Roman"/>
        <family val="1"/>
        <charset val="204"/>
      </rPr>
      <t>Показатель 7.</t>
    </r>
    <r>
      <rPr>
        <sz val="10"/>
        <color indexed="8"/>
        <rFont val="Times New Roman"/>
        <family val="1"/>
        <charset val="204"/>
      </rPr>
      <t xml:space="preserve"> Количество преподавателей и сотрудников соответствующих международным стандартам качества программ DBA; (МРА), свободно владеющих IT технологиями, позволяющими эффективно использовать образовательную IT платформу.</t>
    </r>
  </si>
  <si>
    <r>
      <rPr>
        <b/>
        <sz val="10"/>
        <color indexed="8"/>
        <rFont val="Times New Roman"/>
        <family val="1"/>
        <charset val="204"/>
      </rPr>
      <t xml:space="preserve">Показатель 6. </t>
    </r>
    <r>
      <rPr>
        <sz val="10"/>
        <color indexed="8"/>
        <rFont val="Times New Roman"/>
        <family val="1"/>
        <charset val="204"/>
      </rPr>
      <t xml:space="preserve">Количество слушателей программ соответствующих международным стандартам качества;
</t>
    </r>
    <r>
      <rPr>
        <b/>
        <sz val="10"/>
        <color indexed="8"/>
        <rFont val="Times New Roman"/>
        <family val="1"/>
        <charset val="204"/>
      </rPr>
      <t>Показатель 7.</t>
    </r>
    <r>
      <rPr>
        <sz val="10"/>
        <color indexed="8"/>
        <rFont val="Times New Roman"/>
        <family val="1"/>
        <charset val="204"/>
      </rPr>
      <t xml:space="preserve"> Количество преподавателей и сотрудников соответствующих международным стандартам качества программ DBA (МРА), свободно владеющих IT технологиями, позволяющими эффективно использовать образовательную IT платформу.</t>
    </r>
  </si>
  <si>
    <r>
      <rPr>
        <b/>
        <sz val="10"/>
        <color indexed="8"/>
        <rFont val="Times New Roman"/>
        <family val="1"/>
        <charset val="204"/>
      </rPr>
      <t>Показатель 10.</t>
    </r>
    <r>
      <rPr>
        <sz val="10"/>
        <color indexed="8"/>
        <rFont val="Times New Roman"/>
        <family val="1"/>
        <charset val="204"/>
      </rPr>
      <t xml:space="preserve"> Количество образовательных программ РЭУ, получивших аккредитацию за рубежом;
</t>
    </r>
    <r>
      <rPr>
        <b/>
        <sz val="10"/>
        <color indexed="8"/>
        <rFont val="Times New Roman"/>
        <family val="1"/>
        <charset val="204"/>
      </rPr>
      <t xml:space="preserve">Индикатор 5. </t>
    </r>
    <r>
      <rPr>
        <sz val="10"/>
        <color indexed="8"/>
        <rFont val="Times New Roman"/>
        <family val="1"/>
        <charset val="204"/>
      </rPr>
      <t>Доля иностранных студентов из стран Содружества независимых Государств, Балтии, Грузии, Абхазии и Южной Осетии в приведенном контингенте обучающихся в вузе.</t>
    </r>
  </si>
  <si>
    <r>
      <rPr>
        <b/>
        <sz val="10"/>
        <color indexed="8"/>
        <rFont val="Times New Roman"/>
        <family val="1"/>
        <charset val="204"/>
      </rPr>
      <t>Показатель 11.</t>
    </r>
    <r>
      <rPr>
        <sz val="10"/>
        <color indexed="8"/>
        <rFont val="Times New Roman"/>
        <family val="1"/>
        <charset val="204"/>
      </rPr>
      <t xml:space="preserve"> Количество преподавателей РЭУ принявших участие в программе повышения квалификации за рубежом.
</t>
    </r>
  </si>
  <si>
    <r>
      <rPr>
        <b/>
        <sz val="10"/>
        <color indexed="8"/>
        <rFont val="Times New Roman"/>
        <family val="1"/>
        <charset val="204"/>
      </rPr>
      <t>Показатель 12.</t>
    </r>
    <r>
      <rPr>
        <sz val="10"/>
        <color indexed="8"/>
        <rFont val="Times New Roman"/>
        <family val="1"/>
        <charset val="204"/>
      </rPr>
      <t xml:space="preserve"> Количество зарубежных специалистов прочитавших лекции студентам РЭУ.</t>
    </r>
  </si>
  <si>
    <r>
      <rPr>
        <b/>
        <sz val="10"/>
        <color indexed="8"/>
        <rFont val="Times New Roman"/>
        <family val="1"/>
        <charset val="204"/>
      </rPr>
      <t>Показатель 13.</t>
    </r>
    <r>
      <rPr>
        <sz val="10"/>
        <color indexed="8"/>
        <rFont val="Times New Roman"/>
        <family val="1"/>
        <charset val="204"/>
      </rPr>
      <t xml:space="preserve"> Количество преподавателей РЭУ, приглашённых для чтения лекций за рубежом.</t>
    </r>
  </si>
  <si>
    <r>
      <rPr>
        <b/>
        <sz val="10"/>
        <color indexed="8"/>
        <rFont val="Times New Roman"/>
        <family val="1"/>
        <charset val="204"/>
      </rPr>
      <t xml:space="preserve">Показатель 1. </t>
    </r>
    <r>
      <rPr>
        <sz val="10"/>
        <color indexed="8"/>
        <rFont val="Times New Roman"/>
        <family val="1"/>
        <charset val="204"/>
      </rPr>
      <t xml:space="preserve">Увеличение количества часов по дисциплинам, проводимых в интерактивных формах обучения для ООП подготовки бакалавров и магистров по стандартам 3-го поколения;
</t>
    </r>
    <r>
      <rPr>
        <b/>
        <sz val="10"/>
        <color indexed="8"/>
        <rFont val="Times New Roman"/>
        <family val="1"/>
        <charset val="204"/>
      </rPr>
      <t xml:space="preserve">Показатель 6. </t>
    </r>
    <r>
      <rPr>
        <sz val="10"/>
        <color indexed="8"/>
        <rFont val="Times New Roman"/>
        <family val="1"/>
        <charset val="204"/>
      </rPr>
      <t xml:space="preserve">Количество слушателей программ соответствующих международным стандартам качества;
</t>
    </r>
    <r>
      <rPr>
        <b/>
        <sz val="10"/>
        <color indexed="8"/>
        <rFont val="Times New Roman"/>
        <family val="1"/>
        <charset val="204"/>
      </rPr>
      <t xml:space="preserve">Показатель 13. </t>
    </r>
    <r>
      <rPr>
        <sz val="10"/>
        <color indexed="8"/>
        <rFont val="Times New Roman"/>
        <family val="1"/>
        <charset val="204"/>
      </rPr>
      <t xml:space="preserve">Количество преподавателей РЭУ, приглашённых для чтения лекций за рубежом;
</t>
    </r>
    <r>
      <rPr>
        <b/>
        <sz val="10"/>
        <color indexed="8"/>
        <rFont val="Times New Roman"/>
        <family val="1"/>
        <charset val="204"/>
      </rPr>
      <t>Показатель 14.</t>
    </r>
    <r>
      <rPr>
        <sz val="10"/>
        <color indexed="8"/>
        <rFont val="Times New Roman"/>
        <family val="1"/>
        <charset val="204"/>
      </rPr>
      <t xml:space="preserve"> Численность штатных ППС до 30 лет имеющих ученые степени кандидатата и/или доктора наук, приведенных к полной ставке;
</t>
    </r>
    <r>
      <rPr>
        <b/>
        <sz val="10"/>
        <color indexed="8"/>
        <rFont val="Times New Roman"/>
        <family val="1"/>
        <charset val="204"/>
      </rPr>
      <t>Показатель 15.</t>
    </r>
    <r>
      <rPr>
        <sz val="10"/>
        <color indexed="8"/>
        <rFont val="Times New Roman"/>
        <family val="1"/>
        <charset val="204"/>
      </rPr>
      <t xml:space="preserve"> Численность штатных ППС от 30 до  39 лет имеющих ученые степени кандидатата и/или доктора наук, приведенных к полной ставке.</t>
    </r>
  </si>
  <si>
    <r>
      <rPr>
        <b/>
        <sz val="10"/>
        <color indexed="8"/>
        <rFont val="Times New Roman"/>
        <family val="1"/>
        <charset val="204"/>
      </rPr>
      <t xml:space="preserve">Показатель 1. </t>
    </r>
    <r>
      <rPr>
        <sz val="10"/>
        <color indexed="8"/>
        <rFont val="Times New Roman"/>
        <family val="1"/>
        <charset val="204"/>
      </rPr>
      <t xml:space="preserve">Увеличение количества часов по дисциплинам, проводимых в интерактивных формах обучения для ООП подготовки бакалавров и магистров по стандартам 3-го поколения;
</t>
    </r>
    <r>
      <rPr>
        <b/>
        <sz val="10"/>
        <color indexed="8"/>
        <rFont val="Times New Roman"/>
        <family val="1"/>
        <charset val="204"/>
      </rPr>
      <t>Показатель 16.</t>
    </r>
    <r>
      <rPr>
        <sz val="10"/>
        <color indexed="8"/>
        <rFont val="Times New Roman"/>
        <family val="1"/>
        <charset val="204"/>
      </rPr>
      <t xml:space="preserve"> Количество локальных нормативных актов и регламентов, утвржденных по результатам семинаров.</t>
    </r>
  </si>
  <si>
    <r>
      <rPr>
        <b/>
        <sz val="10"/>
        <color indexed="8"/>
        <rFont val="Times New Roman"/>
        <family val="1"/>
        <charset val="204"/>
      </rPr>
      <t>Показатель 17.</t>
    </r>
    <r>
      <rPr>
        <sz val="10"/>
        <color indexed="8"/>
        <rFont val="Times New Roman"/>
        <family val="1"/>
        <charset val="204"/>
      </rPr>
      <t xml:space="preserve"> Количество НИР, грантов и международных договоров по НИР;
</t>
    </r>
    <r>
      <rPr>
        <b/>
        <sz val="10"/>
        <color indexed="8"/>
        <rFont val="Times New Roman"/>
        <family val="1"/>
        <charset val="204"/>
      </rPr>
      <t>Показатель 18.</t>
    </r>
    <r>
      <rPr>
        <sz val="10"/>
        <color indexed="8"/>
        <rFont val="Times New Roman"/>
        <family val="1"/>
        <charset val="204"/>
      </rPr>
      <t xml:space="preserve"> Количество поданных на конкурс заявок по НИР, в т.ч. ФЦП;
</t>
    </r>
    <r>
      <rPr>
        <b/>
        <sz val="10"/>
        <color indexed="8"/>
        <rFont val="Times New Roman"/>
        <family val="1"/>
        <charset val="204"/>
      </rPr>
      <t xml:space="preserve">Показатель 19. </t>
    </r>
    <r>
      <rPr>
        <sz val="10"/>
        <color indexed="8"/>
        <rFont val="Times New Roman"/>
        <family val="1"/>
        <charset val="204"/>
      </rPr>
      <t xml:space="preserve">Количество заявок победивших на конкурсах на выполнение НИР;
</t>
    </r>
    <r>
      <rPr>
        <b/>
        <sz val="10"/>
        <color indexed="8"/>
        <rFont val="Times New Roman"/>
        <family val="1"/>
        <charset val="204"/>
      </rPr>
      <t>Показатель 20.</t>
    </r>
    <r>
      <rPr>
        <sz val="10"/>
        <color indexed="8"/>
        <rFont val="Times New Roman"/>
        <family val="1"/>
        <charset val="204"/>
      </rPr>
      <t xml:space="preserve"> Количество конференций, в которых участвовали НПР университета, в т.ч. проводимых на базе университета;
</t>
    </r>
    <r>
      <rPr>
        <b/>
        <sz val="10"/>
        <color indexed="8"/>
        <rFont val="Times New Roman"/>
        <family val="1"/>
        <charset val="204"/>
      </rPr>
      <t xml:space="preserve">Показатель 22. </t>
    </r>
    <r>
      <rPr>
        <sz val="10"/>
        <color indexed="8"/>
        <rFont val="Times New Roman"/>
        <family val="1"/>
        <charset val="204"/>
      </rPr>
      <t xml:space="preserve">Количество НПР-участников конкурсов на выполнение НИР;
</t>
    </r>
    <r>
      <rPr>
        <b/>
        <sz val="10"/>
        <color indexed="8"/>
        <rFont val="Times New Roman"/>
        <family val="1"/>
        <charset val="204"/>
      </rPr>
      <t xml:space="preserve">Показатель 23. </t>
    </r>
    <r>
      <rPr>
        <sz val="10"/>
        <color indexed="8"/>
        <rFont val="Times New Roman"/>
        <family val="1"/>
        <charset val="204"/>
      </rPr>
      <t xml:space="preserve">Количество НПР-участников конкурсов на выполнение НИР  рамках реализации ФЦП «Научные и научно-педагогические кадры инновационной России на 2009-2013годы».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</t>
    </r>
  </si>
  <si>
    <r>
      <rPr>
        <b/>
        <sz val="10"/>
        <rFont val="Times New Roman"/>
        <family val="1"/>
        <charset val="204"/>
      </rPr>
      <t xml:space="preserve">Показатель 17. </t>
    </r>
    <r>
      <rPr>
        <sz val="10"/>
        <rFont val="Times New Roman"/>
        <family val="1"/>
        <charset val="204"/>
      </rPr>
      <t xml:space="preserve">Количество НИР, грантов и международных договоров по НИР;
</t>
    </r>
    <r>
      <rPr>
        <b/>
        <sz val="10"/>
        <rFont val="Times New Roman"/>
        <family val="1"/>
        <charset val="204"/>
      </rPr>
      <t xml:space="preserve">Показатель 21. </t>
    </r>
    <r>
      <rPr>
        <sz val="10"/>
        <rFont val="Times New Roman"/>
        <family val="1"/>
        <charset val="204"/>
      </rPr>
      <t xml:space="preserve">Количество грантов, объявленных на выполнение НИР, в университете;
</t>
    </r>
    <r>
      <rPr>
        <b/>
        <sz val="10"/>
        <rFont val="Times New Roman"/>
        <family val="1"/>
        <charset val="204"/>
      </rPr>
      <t xml:space="preserve">Показатель 29. </t>
    </r>
    <r>
      <rPr>
        <sz val="10"/>
        <rFont val="Times New Roman"/>
        <family val="1"/>
        <charset val="204"/>
      </rPr>
      <t>Объем привлеченных денежных средств    университета по заключенным договорам на выполнение НИР.</t>
    </r>
  </si>
  <si>
    <r>
      <rPr>
        <b/>
        <sz val="10"/>
        <rFont val="Times New Roman"/>
        <family val="1"/>
        <charset val="204"/>
      </rPr>
      <t>Показатель 17.</t>
    </r>
    <r>
      <rPr>
        <sz val="10"/>
        <rFont val="Times New Roman"/>
        <family val="1"/>
        <charset val="204"/>
      </rPr>
      <t xml:space="preserve"> Количество НИР, грантов и международных договоров по НИР;
</t>
    </r>
    <r>
      <rPr>
        <b/>
        <sz val="10"/>
        <rFont val="Times New Roman"/>
        <family val="1"/>
        <charset val="204"/>
      </rPr>
      <t>Показатель 18.</t>
    </r>
    <r>
      <rPr>
        <sz val="10"/>
        <rFont val="Times New Roman"/>
        <family val="1"/>
        <charset val="204"/>
      </rPr>
      <t xml:space="preserve"> Количество поданных на конкурс заявок по НИР, в т.ч. ФЦП;</t>
    </r>
    <r>
      <rPr>
        <b/>
        <sz val="10"/>
        <rFont val="Times New Roman"/>
        <family val="1"/>
        <charset val="204"/>
      </rPr>
      <t xml:space="preserve">
Показатель 19. </t>
    </r>
    <r>
      <rPr>
        <sz val="10"/>
        <rFont val="Times New Roman"/>
        <family val="1"/>
        <charset val="204"/>
      </rPr>
      <t xml:space="preserve">Количество заявок победивших на конкурсах на выполнение НИР;
</t>
    </r>
    <r>
      <rPr>
        <b/>
        <sz val="10"/>
        <rFont val="Times New Roman"/>
        <family val="1"/>
        <charset val="204"/>
      </rPr>
      <t xml:space="preserve">Показатель 20. </t>
    </r>
    <r>
      <rPr>
        <sz val="10"/>
        <rFont val="Times New Roman"/>
        <family val="1"/>
        <charset val="204"/>
      </rPr>
      <t xml:space="preserve">Количество конференций, в которых участвовали НПР университета, в т.ч. проводимых на базе университета;
</t>
    </r>
    <r>
      <rPr>
        <b/>
        <sz val="10"/>
        <rFont val="Times New Roman"/>
        <family val="1"/>
        <charset val="204"/>
      </rPr>
      <t>Показатель 22.</t>
    </r>
    <r>
      <rPr>
        <sz val="10"/>
        <rFont val="Times New Roman"/>
        <family val="1"/>
        <charset val="204"/>
      </rPr>
      <t xml:space="preserve"> Количество НПР-участников конкурсов на выполнение НИР;
</t>
    </r>
    <r>
      <rPr>
        <b/>
        <sz val="10"/>
        <rFont val="Times New Roman"/>
        <family val="1"/>
        <charset val="204"/>
      </rPr>
      <t xml:space="preserve">Показатель 23. </t>
    </r>
    <r>
      <rPr>
        <sz val="10"/>
        <rFont val="Times New Roman"/>
        <family val="1"/>
        <charset val="204"/>
      </rPr>
      <t>Количество НПР-участников конкурсов на выполнение НИР рамках реализации ФЦП «Научные и научно-педагогические кадры инновационной России на 2009-2013годы».</t>
    </r>
  </si>
  <si>
    <r>
      <rPr>
        <b/>
        <sz val="10"/>
        <color theme="1"/>
        <rFont val="Times New Roman"/>
        <family val="1"/>
        <charset val="204"/>
      </rPr>
      <t>Показатель 31.</t>
    </r>
    <r>
      <rPr>
        <sz val="10"/>
        <color theme="1"/>
        <rFont val="Times New Roman"/>
        <family val="1"/>
        <charset val="204"/>
      </rPr>
      <t xml:space="preserve"> Количество изданных монографий;
</t>
    </r>
    <r>
      <rPr>
        <b/>
        <sz val="10"/>
        <color theme="1"/>
        <rFont val="Times New Roman"/>
        <family val="1"/>
        <charset val="204"/>
      </rPr>
      <t xml:space="preserve">Показатель 32. </t>
    </r>
    <r>
      <rPr>
        <sz val="10"/>
        <color theme="1"/>
        <rFont val="Times New Roman"/>
        <family val="1"/>
        <charset val="204"/>
      </rPr>
      <t xml:space="preserve">Количество изданных учебников и учебных пособий;
</t>
    </r>
    <r>
      <rPr>
        <b/>
        <sz val="10"/>
        <color theme="1"/>
        <rFont val="Times New Roman"/>
        <family val="1"/>
        <charset val="204"/>
      </rPr>
      <t xml:space="preserve">Показатель 33. </t>
    </r>
    <r>
      <rPr>
        <sz val="10"/>
        <color theme="1"/>
        <rFont val="Times New Roman"/>
        <family val="1"/>
        <charset val="204"/>
      </rPr>
      <t xml:space="preserve">Количество изданных научных статей в журналах;
</t>
    </r>
    <r>
      <rPr>
        <b/>
        <sz val="10"/>
        <color theme="1"/>
        <rFont val="Times New Roman"/>
        <family val="1"/>
        <charset val="204"/>
      </rPr>
      <t xml:space="preserve">Показатель 34. </t>
    </r>
    <r>
      <rPr>
        <sz val="10"/>
        <color theme="1"/>
        <rFont val="Times New Roman"/>
        <family val="1"/>
        <charset val="204"/>
      </rPr>
      <t xml:space="preserve">Количество конференций, в которых участвовали НПР университета, в т.ч. проводимых на базе университета (включая международные и зарубежные конференции;
</t>
    </r>
    <r>
      <rPr>
        <b/>
        <sz val="10"/>
        <color theme="1"/>
        <rFont val="Times New Roman"/>
        <family val="1"/>
        <charset val="204"/>
      </rPr>
      <t xml:space="preserve">Показатель 35. </t>
    </r>
    <r>
      <rPr>
        <sz val="10"/>
        <color theme="1"/>
        <rFont val="Times New Roman"/>
        <family val="1"/>
        <charset val="204"/>
      </rPr>
      <t xml:space="preserve">Количество иностранных исследователей;
</t>
    </r>
    <r>
      <rPr>
        <b/>
        <sz val="10"/>
        <color theme="1"/>
        <rFont val="Times New Roman"/>
        <family val="1"/>
        <charset val="204"/>
      </rPr>
      <t xml:space="preserve">Показатель 36. </t>
    </r>
    <r>
      <rPr>
        <sz val="10"/>
        <color theme="1"/>
        <rFont val="Times New Roman"/>
        <family val="1"/>
        <charset val="204"/>
      </rPr>
      <t>Количество НПР университета, вступивших в профессиональные и научно-образовательные и экспертные сообщества по профилю университета (включая международные и зарубежные сообщества).</t>
    </r>
  </si>
  <si>
    <r>
      <t xml:space="preserve">
</t>
    </r>
    <r>
      <rPr>
        <b/>
        <sz val="10"/>
        <rFont val="Times New Roman"/>
        <family val="1"/>
        <charset val="204"/>
      </rPr>
      <t>Показатель 37</t>
    </r>
    <r>
      <rPr>
        <sz val="10"/>
        <rFont val="Times New Roman"/>
        <family val="1"/>
        <charset val="204"/>
      </rPr>
      <t xml:space="preserve">. Количество п.л. публикаций аспирантов-молодых ученых;
</t>
    </r>
    <r>
      <rPr>
        <b/>
        <sz val="10"/>
        <rFont val="Times New Roman"/>
        <family val="1"/>
        <charset val="204"/>
      </rPr>
      <t>Показатель 38.</t>
    </r>
    <r>
      <rPr>
        <sz val="10"/>
        <rFont val="Times New Roman"/>
        <family val="1"/>
        <charset val="204"/>
      </rPr>
      <t xml:space="preserve"> Количество п.л. публикаций аспирантов-молодых ученых в международных изданиях;
</t>
    </r>
    <r>
      <rPr>
        <b/>
        <sz val="10"/>
        <rFont val="Times New Roman"/>
        <family val="1"/>
        <charset val="204"/>
      </rPr>
      <t xml:space="preserve">Показатель 39. </t>
    </r>
    <r>
      <rPr>
        <sz val="10"/>
        <rFont val="Times New Roman"/>
        <family val="1"/>
        <charset val="204"/>
      </rPr>
      <t xml:space="preserve">Количество НИР, грантов и международных договоров (в том числе Президента РФ и др.).
</t>
    </r>
  </si>
  <si>
    <r>
      <rPr>
        <b/>
        <sz val="10"/>
        <rFont val="Times New Roman"/>
        <family val="1"/>
        <charset val="204"/>
      </rPr>
      <t xml:space="preserve">Показатель 25. </t>
    </r>
    <r>
      <rPr>
        <sz val="10"/>
        <rFont val="Times New Roman"/>
        <family val="1"/>
        <charset val="204"/>
      </rPr>
      <t xml:space="preserve">Количество иностранных исследователей;
</t>
    </r>
    <r>
      <rPr>
        <b/>
        <sz val="10"/>
        <rFont val="Times New Roman"/>
        <family val="1"/>
        <charset val="204"/>
      </rPr>
      <t xml:space="preserve">Показатель 24. </t>
    </r>
    <r>
      <rPr>
        <sz val="10"/>
        <rFont val="Times New Roman"/>
        <family val="1"/>
        <charset val="204"/>
      </rPr>
      <t xml:space="preserve">Количество НПР университета, вступивших в профессиональные и научно-образовательные и экспертные сообщества по профилю университета;
</t>
    </r>
    <r>
      <rPr>
        <b/>
        <sz val="10"/>
        <rFont val="Times New Roman"/>
        <family val="1"/>
        <charset val="204"/>
      </rPr>
      <t>Показатель 26.</t>
    </r>
    <r>
      <rPr>
        <sz val="10"/>
        <rFont val="Times New Roman"/>
        <family val="1"/>
        <charset val="204"/>
      </rPr>
      <t xml:space="preserve"> Количество студентов очной формы обучения, участвующих в выполнении научных исследований.</t>
    </r>
  </si>
  <si>
    <r>
      <rPr>
        <b/>
        <sz val="10"/>
        <color theme="1"/>
        <rFont val="Times New Roman"/>
        <family val="1"/>
        <charset val="204"/>
      </rPr>
      <t>Показатель 40.</t>
    </r>
    <r>
      <rPr>
        <sz val="10"/>
        <color theme="1"/>
        <rFont val="Times New Roman"/>
        <family val="1"/>
        <charset val="204"/>
      </rPr>
      <t xml:space="preserve"> Количество аспирантов;
</t>
    </r>
    <r>
      <rPr>
        <b/>
        <sz val="10"/>
        <color theme="1"/>
        <rFont val="Times New Roman"/>
        <family val="1"/>
        <charset val="204"/>
      </rPr>
      <t>Показатель 41.</t>
    </r>
    <r>
      <rPr>
        <sz val="10"/>
        <color theme="1"/>
        <rFont val="Times New Roman"/>
        <family val="1"/>
        <charset val="204"/>
      </rPr>
      <t xml:space="preserve"> Количество принятых в аспирантуру;
</t>
    </r>
    <r>
      <rPr>
        <b/>
        <sz val="10"/>
        <color theme="1"/>
        <rFont val="Times New Roman"/>
        <family val="1"/>
        <charset val="204"/>
      </rPr>
      <t xml:space="preserve">Показатель 42. </t>
    </r>
    <r>
      <rPr>
        <sz val="10"/>
        <color theme="1"/>
        <rFont val="Times New Roman"/>
        <family val="1"/>
        <charset val="204"/>
      </rPr>
      <t xml:space="preserve">Количество окончивших аспирантуру;
</t>
    </r>
    <r>
      <rPr>
        <b/>
        <sz val="10"/>
        <color theme="1"/>
        <rFont val="Times New Roman"/>
        <family val="1"/>
        <charset val="204"/>
      </rPr>
      <t xml:space="preserve">Показатель 43. </t>
    </r>
    <r>
      <rPr>
        <sz val="10"/>
        <color theme="1"/>
        <rFont val="Times New Roman"/>
        <family val="1"/>
        <charset val="204"/>
      </rPr>
      <t xml:space="preserve">Количество окончивших аспирантуру  с защитой диссертации;
</t>
    </r>
    <r>
      <rPr>
        <b/>
        <sz val="10"/>
        <color theme="1"/>
        <rFont val="Times New Roman"/>
        <family val="1"/>
        <charset val="204"/>
      </rPr>
      <t>Показатель 44.</t>
    </r>
    <r>
      <rPr>
        <sz val="10"/>
        <color theme="1"/>
        <rFont val="Times New Roman"/>
        <family val="1"/>
        <charset val="204"/>
      </rPr>
      <t xml:space="preserve"> Количество докторантов;
</t>
    </r>
    <r>
      <rPr>
        <b/>
        <sz val="10"/>
        <color theme="1"/>
        <rFont val="Times New Roman"/>
        <family val="1"/>
        <charset val="204"/>
      </rPr>
      <t>Показатель 45.</t>
    </r>
    <r>
      <rPr>
        <sz val="10"/>
        <color theme="1"/>
        <rFont val="Times New Roman"/>
        <family val="1"/>
        <charset val="204"/>
      </rPr>
      <t xml:space="preserve"> Количество принятых  в докторантуру;
</t>
    </r>
    <r>
      <rPr>
        <b/>
        <sz val="10"/>
        <color theme="1"/>
        <rFont val="Times New Roman"/>
        <family val="1"/>
        <charset val="204"/>
      </rPr>
      <t xml:space="preserve">Показатель 46. </t>
    </r>
    <r>
      <rPr>
        <sz val="10"/>
        <color theme="1"/>
        <rFont val="Times New Roman"/>
        <family val="1"/>
        <charset val="204"/>
      </rPr>
      <t xml:space="preserve">Количество окончивших    докторантуру;
</t>
    </r>
    <r>
      <rPr>
        <b/>
        <sz val="10"/>
        <color theme="1"/>
        <rFont val="Times New Roman"/>
        <family val="1"/>
        <charset val="204"/>
      </rPr>
      <t>Показатель 47.</t>
    </r>
    <r>
      <rPr>
        <sz val="10"/>
        <color theme="1"/>
        <rFont val="Times New Roman"/>
        <family val="1"/>
        <charset val="204"/>
      </rPr>
      <t xml:space="preserve"> Количество окончивших докторантуру с защитой диссертации.</t>
    </r>
  </si>
  <si>
    <r>
      <rPr>
        <b/>
        <sz val="10"/>
        <color theme="1"/>
        <rFont val="Times New Roman"/>
        <family val="1"/>
        <charset val="204"/>
      </rPr>
      <t>Показатель 40.</t>
    </r>
    <r>
      <rPr>
        <sz val="10"/>
        <color theme="1"/>
        <rFont val="Times New Roman"/>
        <family val="1"/>
        <charset val="204"/>
      </rPr>
      <t xml:space="preserve"> Количество аспирантов;
</t>
    </r>
    <r>
      <rPr>
        <b/>
        <sz val="10"/>
        <color theme="1"/>
        <rFont val="Times New Roman"/>
        <family val="1"/>
        <charset val="204"/>
      </rPr>
      <t>Показатель 41.</t>
    </r>
    <r>
      <rPr>
        <sz val="10"/>
        <color theme="1"/>
        <rFont val="Times New Roman"/>
        <family val="1"/>
        <charset val="204"/>
      </rPr>
      <t xml:space="preserve"> Количество принятых в аспирантуру;
</t>
    </r>
    <r>
      <rPr>
        <b/>
        <sz val="10"/>
        <color theme="1"/>
        <rFont val="Times New Roman"/>
        <family val="1"/>
        <charset val="204"/>
      </rPr>
      <t xml:space="preserve">Показатель 42. </t>
    </r>
    <r>
      <rPr>
        <sz val="10"/>
        <color theme="1"/>
        <rFont val="Times New Roman"/>
        <family val="1"/>
        <charset val="204"/>
      </rPr>
      <t xml:space="preserve">Количество окончивших аспирантуру;
</t>
    </r>
    <r>
      <rPr>
        <b/>
        <sz val="10"/>
        <color theme="1"/>
        <rFont val="Times New Roman"/>
        <family val="1"/>
        <charset val="204"/>
      </rPr>
      <t xml:space="preserve">Показатель 43. </t>
    </r>
    <r>
      <rPr>
        <sz val="10"/>
        <color theme="1"/>
        <rFont val="Times New Roman"/>
        <family val="1"/>
        <charset val="204"/>
      </rPr>
      <t xml:space="preserve">Количество окончивших аспирантуру  с защитой диссертации;
</t>
    </r>
    <r>
      <rPr>
        <b/>
        <sz val="10"/>
        <color theme="1"/>
        <rFont val="Times New Roman"/>
        <family val="1"/>
        <charset val="204"/>
      </rPr>
      <t>Показатель 44.</t>
    </r>
    <r>
      <rPr>
        <sz val="10"/>
        <color theme="1"/>
        <rFont val="Times New Roman"/>
        <family val="1"/>
        <charset val="204"/>
      </rPr>
      <t xml:space="preserve"> Количество докторантов;
</t>
    </r>
    <r>
      <rPr>
        <b/>
        <sz val="10"/>
        <color theme="1"/>
        <rFont val="Times New Roman"/>
        <family val="1"/>
        <charset val="204"/>
      </rPr>
      <t>Показатель 45.</t>
    </r>
    <r>
      <rPr>
        <sz val="10"/>
        <color theme="1"/>
        <rFont val="Times New Roman"/>
        <family val="1"/>
        <charset val="204"/>
      </rPr>
      <t xml:space="preserve"> Количество принятых  в докторантуру;
</t>
    </r>
    <r>
      <rPr>
        <b/>
        <sz val="10"/>
        <color theme="1"/>
        <rFont val="Times New Roman"/>
        <family val="1"/>
        <charset val="204"/>
      </rPr>
      <t xml:space="preserve">Показатель 46. </t>
    </r>
    <r>
      <rPr>
        <sz val="10"/>
        <color theme="1"/>
        <rFont val="Times New Roman"/>
        <family val="1"/>
        <charset val="204"/>
      </rPr>
      <t xml:space="preserve">Количество окончивших    докторантуру;
</t>
    </r>
    <r>
      <rPr>
        <b/>
        <sz val="10"/>
        <color theme="1"/>
        <rFont val="Times New Roman"/>
        <family val="1"/>
        <charset val="204"/>
      </rPr>
      <t>Показатель 47.</t>
    </r>
    <r>
      <rPr>
        <sz val="10"/>
        <color theme="1"/>
        <rFont val="Times New Roman"/>
        <family val="1"/>
        <charset val="204"/>
      </rPr>
      <t xml:space="preserve"> Количество окончивших докторантуру с защитой диссертации
</t>
    </r>
    <r>
      <rPr>
        <b/>
        <sz val="11"/>
        <color theme="1"/>
        <rFont val="Times New Roman"/>
        <family val="1"/>
        <charset val="204"/>
      </rPr>
      <t/>
    </r>
  </si>
  <si>
    <r>
      <rPr>
        <b/>
        <sz val="10"/>
        <rFont val="Times New Roman"/>
        <family val="1"/>
        <charset val="204"/>
      </rPr>
      <t xml:space="preserve">Показатель 48. </t>
    </r>
    <r>
      <rPr>
        <sz val="10"/>
        <rFont val="Times New Roman"/>
        <family val="1"/>
        <charset val="204"/>
      </rPr>
      <t xml:space="preserve">Количество заявок на получение охранных документов в отношении результатов интелектуальной деятельности;
</t>
    </r>
    <r>
      <rPr>
        <b/>
        <sz val="10"/>
        <rFont val="Times New Roman"/>
        <family val="1"/>
        <charset val="204"/>
      </rPr>
      <t>Показатель 49.</t>
    </r>
    <r>
      <rPr>
        <sz val="10"/>
        <rFont val="Times New Roman"/>
        <family val="1"/>
        <charset val="204"/>
      </rPr>
      <t xml:space="preserve"> Количество зарегистрированных программ для ЭВМ, баз данных, топологий интегральных микросхем;
</t>
    </r>
    <r>
      <rPr>
        <b/>
        <sz val="10"/>
        <rFont val="Times New Roman"/>
        <family val="1"/>
        <charset val="204"/>
      </rPr>
      <t>Показатель 50.</t>
    </r>
    <r>
      <rPr>
        <sz val="10"/>
        <rFont val="Times New Roman"/>
        <family val="1"/>
        <charset val="204"/>
      </rPr>
      <t xml:space="preserve"> Количество патентов;
</t>
    </r>
    <r>
      <rPr>
        <b/>
        <sz val="10"/>
        <rFont val="Times New Roman"/>
        <family val="1"/>
        <charset val="204"/>
      </rPr>
      <t>Показатель 51.</t>
    </r>
    <r>
      <rPr>
        <sz val="10"/>
        <rFont val="Times New Roman"/>
        <family val="1"/>
        <charset val="204"/>
      </rPr>
      <t xml:space="preserve"> Количество поддерживаемых патентов;
</t>
    </r>
    <r>
      <rPr>
        <b/>
        <sz val="10"/>
        <rFont val="Times New Roman"/>
        <family val="1"/>
        <charset val="204"/>
      </rPr>
      <t>Показатель 52.</t>
    </r>
    <r>
      <rPr>
        <sz val="10"/>
        <rFont val="Times New Roman"/>
        <family val="1"/>
        <charset val="204"/>
      </rPr>
      <t xml:space="preserve"> Количество лицензионных договоров на право использования объектов интелектуальной собственности другими организациями;
</t>
    </r>
    <r>
      <rPr>
        <b/>
        <sz val="10"/>
        <rFont val="Times New Roman"/>
        <family val="1"/>
        <charset val="204"/>
      </rPr>
      <t>Показатель 53.</t>
    </r>
    <r>
      <rPr>
        <sz val="10"/>
        <rFont val="Times New Roman"/>
        <family val="1"/>
        <charset val="204"/>
      </rPr>
      <t xml:space="preserve"> Количество зарегистрированных малых инновационных предприятий (хозяйственных обществ), созданных вузом в соответствии №127-ФЗ от 02.08.2009г.;
</t>
    </r>
    <r>
      <rPr>
        <b/>
        <sz val="10"/>
        <rFont val="Times New Roman"/>
        <family val="1"/>
        <charset val="204"/>
      </rPr>
      <t>Показатель 54.</t>
    </r>
    <r>
      <rPr>
        <sz val="10"/>
        <rFont val="Times New Roman"/>
        <family val="1"/>
        <charset val="204"/>
      </rPr>
      <t xml:space="preserve"> Количество поданных бизнес-планов.</t>
    </r>
  </si>
  <si>
    <r>
      <rPr>
        <b/>
        <sz val="10"/>
        <rFont val="Times New Roman"/>
        <family val="1"/>
        <charset val="204"/>
      </rPr>
      <t>Показатель 49.</t>
    </r>
    <r>
      <rPr>
        <sz val="10"/>
        <rFont val="Times New Roman"/>
        <family val="1"/>
        <charset val="204"/>
      </rPr>
      <t xml:space="preserve"> Количество зарегистрированных программ для ЭВМ, баз данных, топологий интегральных микросхем;
</t>
    </r>
    <r>
      <rPr>
        <b/>
        <sz val="10"/>
        <rFont val="Times New Roman"/>
        <family val="1"/>
        <charset val="204"/>
      </rPr>
      <t>Показатель 50.</t>
    </r>
    <r>
      <rPr>
        <sz val="10"/>
        <rFont val="Times New Roman"/>
        <family val="1"/>
        <charset val="204"/>
      </rPr>
      <t xml:space="preserve"> Количество поддерживаемых патентов;
</t>
    </r>
    <r>
      <rPr>
        <b/>
        <sz val="10"/>
        <rFont val="Times New Roman"/>
        <family val="1"/>
        <charset val="204"/>
      </rPr>
      <t>Показатель 52.</t>
    </r>
    <r>
      <rPr>
        <sz val="10"/>
        <rFont val="Times New Roman"/>
        <family val="1"/>
        <charset val="204"/>
      </rPr>
      <t xml:space="preserve"> Количество лицензионных договоров на право использования объектов интелектуальной собственности другими организациями;
</t>
    </r>
    <r>
      <rPr>
        <b/>
        <sz val="10"/>
        <rFont val="Times New Roman"/>
        <family val="1"/>
        <charset val="204"/>
      </rPr>
      <t>Показатель 54.</t>
    </r>
    <r>
      <rPr>
        <sz val="10"/>
        <rFont val="Times New Roman"/>
        <family val="1"/>
        <charset val="204"/>
      </rPr>
      <t xml:space="preserve"> Количество поданных бизнес-планов.</t>
    </r>
  </si>
  <si>
    <r>
      <t xml:space="preserve">Показатель 55: </t>
    </r>
    <r>
      <rPr>
        <sz val="10"/>
        <rFont val="Times New Roman"/>
        <family val="1"/>
        <charset val="204"/>
      </rPr>
      <t>Количество видов сертификатов профессиональных компетенций</t>
    </r>
  </si>
  <si>
    <r>
      <rPr>
        <b/>
        <sz val="10"/>
        <color indexed="8"/>
        <rFont val="Times New Roman"/>
        <family val="1"/>
        <charset val="204"/>
      </rPr>
      <t xml:space="preserve">Показатель 56. </t>
    </r>
    <r>
      <rPr>
        <sz val="10"/>
        <color indexed="8"/>
        <rFont val="Times New Roman"/>
        <family val="1"/>
        <charset val="204"/>
      </rPr>
      <t>Количество заявлений, поданных на бюджетные места;</t>
    </r>
    <r>
      <rPr>
        <b/>
        <sz val="10"/>
        <color indexed="8"/>
        <rFont val="Times New Roman"/>
        <family val="1"/>
        <charset val="204"/>
      </rPr>
      <t xml:space="preserve">
Показатель 57.</t>
    </r>
    <r>
      <rPr>
        <sz val="10"/>
        <color indexed="8"/>
        <rFont val="Times New Roman"/>
        <family val="1"/>
        <charset val="204"/>
      </rPr>
      <t xml:space="preserve"> Количество  заявлений, поданных  на места с полным возмещением затрат;</t>
    </r>
    <r>
      <rPr>
        <b/>
        <sz val="10"/>
        <color indexed="8"/>
        <rFont val="Times New Roman"/>
        <family val="1"/>
        <charset val="204"/>
      </rPr>
      <t xml:space="preserve">
Показатель 58. </t>
    </r>
    <r>
      <rPr>
        <sz val="10"/>
        <color indexed="8"/>
        <rFont val="Times New Roman"/>
        <family val="1"/>
        <charset val="204"/>
      </rPr>
      <t>Время, требуемое  на обработку данных одного абитуриента с использованием Интернет-модуля «Кабинет абитуриента»;</t>
    </r>
    <r>
      <rPr>
        <b/>
        <sz val="10"/>
        <color indexed="8"/>
        <rFont val="Times New Roman"/>
        <family val="1"/>
        <charset val="204"/>
      </rPr>
      <t xml:space="preserve">
Показатель 59. </t>
    </r>
    <r>
      <rPr>
        <sz val="10"/>
        <color indexed="8"/>
        <rFont val="Times New Roman"/>
        <family val="1"/>
        <charset val="204"/>
      </rPr>
      <t>Доля абитуриентов, подавших документы через Интернет-сервис в общем количестве абитуриентов;</t>
    </r>
    <r>
      <rPr>
        <b/>
        <sz val="10"/>
        <color indexed="8"/>
        <rFont val="Times New Roman"/>
        <family val="1"/>
        <charset val="204"/>
      </rPr>
      <t xml:space="preserve">
Показатель 60. </t>
    </r>
    <r>
      <rPr>
        <sz val="10"/>
        <color indexed="8"/>
        <rFont val="Times New Roman"/>
        <family val="1"/>
        <charset val="204"/>
      </rPr>
      <t>Количество зачисленных абитуриентов - победителей и призеров олимпиад;</t>
    </r>
    <r>
      <rPr>
        <b/>
        <sz val="10"/>
        <color indexed="8"/>
        <rFont val="Times New Roman"/>
        <family val="1"/>
        <charset val="204"/>
      </rPr>
      <t xml:space="preserve">
Показатель 61. </t>
    </r>
    <r>
      <rPr>
        <sz val="10"/>
        <color indexed="8"/>
        <rFont val="Times New Roman"/>
        <family val="1"/>
        <charset val="204"/>
      </rPr>
      <t>Объём затрат на организацию PR-мероприятий.</t>
    </r>
  </si>
  <si>
    <r>
      <rPr>
        <b/>
        <sz val="10"/>
        <color indexed="8"/>
        <rFont val="Times New Roman"/>
        <family val="1"/>
        <charset val="204"/>
      </rPr>
      <t xml:space="preserve">Показатель 56. </t>
    </r>
    <r>
      <rPr>
        <sz val="10"/>
        <color indexed="8"/>
        <rFont val="Times New Roman"/>
        <family val="1"/>
        <charset val="204"/>
      </rPr>
      <t xml:space="preserve">Количество заявлений, поданных на бюджетные места;
</t>
    </r>
    <r>
      <rPr>
        <b/>
        <sz val="10"/>
        <color indexed="8"/>
        <rFont val="Times New Roman"/>
        <family val="1"/>
        <charset val="204"/>
      </rPr>
      <t xml:space="preserve">Показатель 57. </t>
    </r>
    <r>
      <rPr>
        <sz val="10"/>
        <color indexed="8"/>
        <rFont val="Times New Roman"/>
        <family val="1"/>
        <charset val="204"/>
      </rPr>
      <t xml:space="preserve">Количество  заявлений, поданных  на места с полным возмещением затрат;
</t>
    </r>
    <r>
      <rPr>
        <b/>
        <sz val="10"/>
        <color indexed="8"/>
        <rFont val="Times New Roman"/>
        <family val="1"/>
        <charset val="204"/>
      </rPr>
      <t xml:space="preserve">Показатель 60. </t>
    </r>
    <r>
      <rPr>
        <sz val="10"/>
        <color indexed="8"/>
        <rFont val="Times New Roman"/>
        <family val="1"/>
        <charset val="204"/>
      </rPr>
      <t>Количество зачисленных абитуриентов - победителей и призеров олимпиад.</t>
    </r>
  </si>
  <si>
    <r>
      <rPr>
        <b/>
        <sz val="10"/>
        <rFont val="Times New Roman"/>
        <family val="1"/>
        <charset val="204"/>
      </rPr>
      <t>Показатель 62.</t>
    </r>
    <r>
      <rPr>
        <sz val="10"/>
        <rFont val="Times New Roman"/>
        <family val="1"/>
        <charset val="204"/>
      </rPr>
      <t xml:space="preserve"> Количество НОИР;
</t>
    </r>
    <r>
      <rPr>
        <b/>
        <sz val="10"/>
        <rFont val="Times New Roman"/>
        <family val="1"/>
        <charset val="204"/>
      </rPr>
      <t>Показатель 63.</t>
    </r>
    <r>
      <rPr>
        <sz val="10"/>
        <rFont val="Times New Roman"/>
        <family val="1"/>
        <charset val="204"/>
      </rPr>
      <t xml:space="preserve"> Количество зарегистрированных пользователей в ИНОИП.</t>
    </r>
  </si>
  <si>
    <r>
      <rPr>
        <b/>
        <sz val="10"/>
        <color indexed="8"/>
        <rFont val="Times New Roman"/>
        <family val="1"/>
        <charset val="204"/>
      </rPr>
      <t xml:space="preserve">Показатель 64. </t>
    </r>
    <r>
      <rPr>
        <sz val="10"/>
        <color indexed="8"/>
        <rFont val="Times New Roman"/>
        <family val="1"/>
        <charset val="204"/>
      </rPr>
      <t xml:space="preserve">Количество ИТ услуг для пользователей;
</t>
    </r>
    <r>
      <rPr>
        <b/>
        <sz val="10"/>
        <color indexed="8"/>
        <rFont val="Times New Roman"/>
        <family val="1"/>
        <charset val="204"/>
      </rPr>
      <t>Показатель 65.</t>
    </r>
    <r>
      <rPr>
        <sz val="10"/>
        <color indexed="8"/>
        <rFont val="Times New Roman"/>
        <family val="1"/>
        <charset val="204"/>
      </rPr>
      <t xml:space="preserve"> Количество автоматизированных рабочих мест;
</t>
    </r>
    <r>
      <rPr>
        <b/>
        <sz val="10"/>
        <color indexed="8"/>
        <rFont val="Times New Roman"/>
        <family val="1"/>
        <charset val="204"/>
      </rPr>
      <t xml:space="preserve">Показатель 66. </t>
    </r>
    <r>
      <rPr>
        <sz val="10"/>
        <color indexed="8"/>
        <rFont val="Times New Roman"/>
        <family val="1"/>
        <charset val="204"/>
      </rPr>
      <t>Количество учебных помещений, оборудованных компьютерами и мультимедийными комплексами.</t>
    </r>
  </si>
  <si>
    <t>1. Рост количества статей НПР РЭУ в ведущих зарубежных изданиях и отечественных изданиях, включенных в перечень ВАК;
2. Рост индекса цитируемости НПР РЭУ</t>
  </si>
  <si>
    <t>1. База "Молодые ученые РЭУ" 300 чел.;
2. Выявление привлекательных программ Ph.D в вузах и бизнес-школах Европы и США для командирования аспирантов РЭУ.</t>
  </si>
  <si>
    <t>1. Разработка и внедрение автоматизированной системы мониторинга результатов Программы стратегического развития Университета (сопровождение исполнительной дирекцией хода выполнения Программы);
2. Ввод в эксплуатацию новых компьютерных классов;
3. Оснащение учебных аудиторий и конференц-залов стационарным мультимедийным и звуковым оборудованием;
4. Расширение системы управления видеоконференциями;
5. Ввод в эксплуатацию дополнительных серверных мощностей;
6. Внедрение системы отказоустойчивости и бесперебойности серверного и коммутационного оборудования;
7. Развитие телекоммуникационных сетей связи Университета;
8. Обеспечение безопасности информации;
9. Внедрение стандартов ИТ сервис-менеджмента.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</si>
</sst>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2" borderId="0" xfId="0" applyFill="1"/>
    <xf numFmtId="0" fontId="10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6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3" borderId="0" xfId="0" applyFill="1"/>
    <xf numFmtId="0" fontId="20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/>
    <xf numFmtId="1" fontId="3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1" fontId="3" fillId="0" borderId="0" xfId="0" applyNumberFormat="1" applyFont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5" fillId="3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24" fillId="0" borderId="1" xfId="0" applyFont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3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view="pageBreakPreview" topLeftCell="A198" zoomScale="70" zoomScaleNormal="115" zoomScaleSheetLayoutView="70" workbookViewId="0">
      <selection activeCell="C209" sqref="C209:I209"/>
    </sheetView>
  </sheetViews>
  <sheetFormatPr defaultRowHeight="15" x14ac:dyDescent="0.25"/>
  <cols>
    <col min="1" max="1" width="6.85546875" style="30" bestFit="1" customWidth="1"/>
    <col min="2" max="2" width="39.5703125" style="10" customWidth="1"/>
    <col min="3" max="3" width="21.42578125" style="30" bestFit="1" customWidth="1"/>
    <col min="4" max="4" width="18.85546875" style="10" bestFit="1" customWidth="1"/>
    <col min="5" max="8" width="9.42578125" style="10" bestFit="1" customWidth="1"/>
    <col min="9" max="9" width="20.85546875" style="10" bestFit="1" customWidth="1"/>
  </cols>
  <sheetData>
    <row r="1" spans="1:9" x14ac:dyDescent="0.25">
      <c r="A1" s="181" t="s">
        <v>5</v>
      </c>
      <c r="B1" s="181"/>
      <c r="C1" s="181"/>
      <c r="D1" s="181"/>
      <c r="E1" s="181"/>
      <c r="F1" s="181"/>
      <c r="G1" s="181"/>
      <c r="H1" s="181"/>
      <c r="I1" s="181"/>
    </row>
    <row r="2" spans="1:9" ht="15" customHeight="1" x14ac:dyDescent="0.25">
      <c r="B2" s="7"/>
      <c r="C2" s="68"/>
      <c r="D2" s="7"/>
      <c r="E2" s="7"/>
      <c r="F2" s="7"/>
      <c r="G2" s="15" t="s">
        <v>6</v>
      </c>
      <c r="I2" s="7"/>
    </row>
    <row r="3" spans="1:9" ht="15" customHeight="1" x14ac:dyDescent="0.25">
      <c r="B3" s="7"/>
      <c r="C3" s="68"/>
      <c r="D3" s="7"/>
      <c r="E3" s="7"/>
      <c r="F3" s="7"/>
      <c r="G3" s="15" t="s">
        <v>12</v>
      </c>
      <c r="I3" s="7"/>
    </row>
    <row r="4" spans="1:9" ht="15" customHeight="1" x14ac:dyDescent="0.25">
      <c r="G4" s="16" t="s">
        <v>13</v>
      </c>
    </row>
    <row r="5" spans="1:9" ht="15" customHeight="1" x14ac:dyDescent="0.25">
      <c r="B5" s="7"/>
      <c r="C5" s="68"/>
      <c r="D5" s="7"/>
      <c r="E5" s="7"/>
      <c r="F5" s="7"/>
      <c r="G5" s="15" t="s">
        <v>14</v>
      </c>
      <c r="I5" s="7"/>
    </row>
    <row r="6" spans="1:9" ht="15" customHeight="1" x14ac:dyDescent="0.25">
      <c r="B6" s="7"/>
      <c r="C6" s="68"/>
      <c r="D6" s="7"/>
      <c r="E6" s="7"/>
      <c r="F6" s="7"/>
      <c r="G6" s="15" t="s">
        <v>15</v>
      </c>
      <c r="I6" s="7"/>
    </row>
    <row r="7" spans="1:9" ht="15" customHeight="1" x14ac:dyDescent="0.25">
      <c r="B7" s="7"/>
      <c r="C7" s="68"/>
      <c r="D7" s="7"/>
      <c r="E7" s="7"/>
      <c r="F7" s="7"/>
      <c r="G7" s="15" t="s">
        <v>16</v>
      </c>
      <c r="I7" s="7"/>
    </row>
    <row r="8" spans="1:9" x14ac:dyDescent="0.25">
      <c r="A8" s="60"/>
      <c r="B8" s="7"/>
      <c r="C8" s="68"/>
      <c r="D8" s="7"/>
      <c r="E8" s="7"/>
      <c r="F8" s="7"/>
      <c r="G8" s="7"/>
      <c r="H8" s="7"/>
      <c r="I8" s="7"/>
    </row>
    <row r="9" spans="1:9" x14ac:dyDescent="0.25">
      <c r="A9" s="182" t="s">
        <v>9</v>
      </c>
      <c r="B9" s="182"/>
      <c r="C9" s="182"/>
      <c r="D9" s="182"/>
      <c r="E9" s="182"/>
      <c r="F9" s="182"/>
      <c r="G9" s="182"/>
      <c r="H9" s="182"/>
      <c r="I9" s="182"/>
    </row>
    <row r="10" spans="1:9" x14ac:dyDescent="0.25">
      <c r="A10" s="182" t="s">
        <v>10</v>
      </c>
      <c r="B10" s="182"/>
      <c r="C10" s="182"/>
      <c r="D10" s="182"/>
      <c r="E10" s="182"/>
      <c r="F10" s="182"/>
      <c r="G10" s="182"/>
      <c r="H10" s="182"/>
      <c r="I10" s="182"/>
    </row>
    <row r="11" spans="1:9" x14ac:dyDescent="0.25">
      <c r="A11" s="182" t="s">
        <v>7</v>
      </c>
      <c r="B11" s="182"/>
      <c r="C11" s="182"/>
      <c r="D11" s="182"/>
      <c r="E11" s="182"/>
      <c r="F11" s="182"/>
      <c r="G11" s="182"/>
      <c r="H11" s="182"/>
      <c r="I11" s="182"/>
    </row>
    <row r="12" spans="1:9" x14ac:dyDescent="0.25">
      <c r="A12" s="182" t="s">
        <v>8</v>
      </c>
      <c r="B12" s="182"/>
      <c r="C12" s="182"/>
      <c r="D12" s="182"/>
      <c r="E12" s="182"/>
      <c r="F12" s="182"/>
      <c r="G12" s="182"/>
      <c r="H12" s="182"/>
      <c r="I12" s="182"/>
    </row>
    <row r="13" spans="1:9" x14ac:dyDescent="0.25">
      <c r="A13" s="60"/>
      <c r="B13" s="60"/>
      <c r="C13" s="68"/>
      <c r="D13" s="60"/>
      <c r="E13" s="60"/>
      <c r="F13" s="60"/>
      <c r="G13" s="60"/>
      <c r="H13" s="60"/>
      <c r="I13" s="60"/>
    </row>
    <row r="14" spans="1:9" x14ac:dyDescent="0.25">
      <c r="A14" s="177" t="s">
        <v>11</v>
      </c>
      <c r="B14" s="177"/>
      <c r="C14" s="177"/>
      <c r="D14" s="177"/>
      <c r="E14" s="177"/>
      <c r="F14" s="177"/>
      <c r="G14" s="177"/>
      <c r="H14" s="177"/>
      <c r="I14" s="177"/>
    </row>
    <row r="15" spans="1:9" x14ac:dyDescent="0.25">
      <c r="A15" s="60"/>
      <c r="B15" s="7"/>
      <c r="C15" s="68"/>
      <c r="D15" s="7"/>
      <c r="E15" s="7"/>
      <c r="F15" s="7"/>
      <c r="G15" s="7"/>
      <c r="H15" s="7"/>
      <c r="I15" s="7"/>
    </row>
    <row r="16" spans="1:9" ht="25.5" x14ac:dyDescent="0.25">
      <c r="A16" s="64" t="s">
        <v>34</v>
      </c>
      <c r="B16" s="64" t="s">
        <v>35</v>
      </c>
      <c r="C16" s="71" t="s">
        <v>36</v>
      </c>
      <c r="D16" s="64" t="s">
        <v>42</v>
      </c>
      <c r="E16" s="64" t="s">
        <v>37</v>
      </c>
      <c r="F16" s="64" t="s">
        <v>38</v>
      </c>
      <c r="G16" s="64" t="s">
        <v>39</v>
      </c>
      <c r="H16" s="64" t="s">
        <v>40</v>
      </c>
      <c r="I16" s="64" t="s">
        <v>41</v>
      </c>
    </row>
    <row r="17" spans="1:9" ht="63.75" x14ac:dyDescent="0.25">
      <c r="A17" s="67" t="s">
        <v>128</v>
      </c>
      <c r="B17" s="63" t="s">
        <v>164</v>
      </c>
      <c r="C17" s="74" t="s">
        <v>46</v>
      </c>
      <c r="D17" s="67">
        <v>100</v>
      </c>
      <c r="E17" s="67">
        <v>106.7</v>
      </c>
      <c r="F17" s="67">
        <v>108.8</v>
      </c>
      <c r="G17" s="67">
        <v>111</v>
      </c>
      <c r="H17" s="67">
        <v>112.5</v>
      </c>
      <c r="I17" s="67">
        <v>115.5</v>
      </c>
    </row>
    <row r="18" spans="1:9" ht="38.25" x14ac:dyDescent="0.25">
      <c r="A18" s="67" t="s">
        <v>49</v>
      </c>
      <c r="B18" s="63" t="s">
        <v>165</v>
      </c>
      <c r="C18" s="74" t="s">
        <v>46</v>
      </c>
      <c r="D18" s="67">
        <v>100</v>
      </c>
      <c r="E18" s="67">
        <v>120</v>
      </c>
      <c r="F18" s="67">
        <v>150</v>
      </c>
      <c r="G18" s="67">
        <v>200</v>
      </c>
      <c r="H18" s="67">
        <v>250</v>
      </c>
      <c r="I18" s="67">
        <v>300</v>
      </c>
    </row>
    <row r="19" spans="1:9" ht="63.75" x14ac:dyDescent="0.25">
      <c r="A19" s="67" t="s">
        <v>50</v>
      </c>
      <c r="B19" s="63" t="s">
        <v>166</v>
      </c>
      <c r="C19" s="74" t="s">
        <v>46</v>
      </c>
      <c r="D19" s="67">
        <v>10</v>
      </c>
      <c r="E19" s="67">
        <v>20</v>
      </c>
      <c r="F19" s="67">
        <v>30</v>
      </c>
      <c r="G19" s="67">
        <v>36</v>
      </c>
      <c r="H19" s="67">
        <v>40</v>
      </c>
      <c r="I19" s="67">
        <v>45</v>
      </c>
    </row>
    <row r="20" spans="1:9" ht="76.5" x14ac:dyDescent="0.25">
      <c r="A20" s="67" t="s">
        <v>51</v>
      </c>
      <c r="B20" s="63" t="s">
        <v>167</v>
      </c>
      <c r="C20" s="74" t="s">
        <v>46</v>
      </c>
      <c r="D20" s="67">
        <v>31</v>
      </c>
      <c r="E20" s="67">
        <v>42</v>
      </c>
      <c r="F20" s="67">
        <v>58</v>
      </c>
      <c r="G20" s="67">
        <v>68</v>
      </c>
      <c r="H20" s="67">
        <v>74</v>
      </c>
      <c r="I20" s="67">
        <v>84</v>
      </c>
    </row>
    <row r="21" spans="1:9" ht="51" x14ac:dyDescent="0.25">
      <c r="A21" s="67" t="s">
        <v>52</v>
      </c>
      <c r="B21" s="63" t="s">
        <v>168</v>
      </c>
      <c r="C21" s="74" t="s">
        <v>46</v>
      </c>
      <c r="D21" s="67">
        <v>3.4</v>
      </c>
      <c r="E21" s="67">
        <v>3.5</v>
      </c>
      <c r="F21" s="67">
        <v>3.6</v>
      </c>
      <c r="G21" s="67">
        <v>3.7</v>
      </c>
      <c r="H21" s="67">
        <v>3.8</v>
      </c>
      <c r="I21" s="67">
        <v>3.9</v>
      </c>
    </row>
    <row r="22" spans="1:9" ht="63.75" x14ac:dyDescent="0.25">
      <c r="A22" s="67" t="s">
        <v>53</v>
      </c>
      <c r="B22" s="63" t="s">
        <v>169</v>
      </c>
      <c r="C22" s="74" t="s">
        <v>46</v>
      </c>
      <c r="D22" s="67">
        <v>2.7</v>
      </c>
      <c r="E22" s="67">
        <v>2.8</v>
      </c>
      <c r="F22" s="67">
        <v>2.9</v>
      </c>
      <c r="G22" s="67">
        <v>3</v>
      </c>
      <c r="H22" s="67">
        <v>3.1</v>
      </c>
      <c r="I22" s="67">
        <v>3.2</v>
      </c>
    </row>
    <row r="23" spans="1:9" ht="51" x14ac:dyDescent="0.25">
      <c r="A23" s="67" t="s">
        <v>55</v>
      </c>
      <c r="B23" s="63" t="s">
        <v>170</v>
      </c>
      <c r="C23" s="74" t="s">
        <v>46</v>
      </c>
      <c r="D23" s="67">
        <v>3.5</v>
      </c>
      <c r="E23" s="67">
        <v>4.2300000000000004</v>
      </c>
      <c r="F23" s="67">
        <v>4.67</v>
      </c>
      <c r="G23" s="67">
        <v>5.54</v>
      </c>
      <c r="H23" s="67">
        <v>5.98</v>
      </c>
      <c r="I23" s="67">
        <v>6.71</v>
      </c>
    </row>
    <row r="24" spans="1:9" ht="63.75" x14ac:dyDescent="0.25">
      <c r="A24" s="67" t="s">
        <v>64</v>
      </c>
      <c r="B24" s="63" t="s">
        <v>171</v>
      </c>
      <c r="C24" s="74" t="s">
        <v>46</v>
      </c>
      <c r="D24" s="67">
        <v>11</v>
      </c>
      <c r="E24" s="67">
        <v>11.72</v>
      </c>
      <c r="F24" s="67">
        <v>12.16</v>
      </c>
      <c r="G24" s="67">
        <v>12.88</v>
      </c>
      <c r="H24" s="67">
        <v>13.61</v>
      </c>
      <c r="I24" s="67">
        <v>14.62</v>
      </c>
    </row>
    <row r="25" spans="1:9" ht="25.5" x14ac:dyDescent="0.25">
      <c r="A25" s="67" t="s">
        <v>186</v>
      </c>
      <c r="B25" s="11" t="s">
        <v>172</v>
      </c>
      <c r="C25" s="12" t="s">
        <v>46</v>
      </c>
      <c r="D25" s="12">
        <v>5</v>
      </c>
      <c r="E25" s="12">
        <v>5.2</v>
      </c>
      <c r="F25" s="12">
        <v>5.4</v>
      </c>
      <c r="G25" s="12">
        <v>5.7</v>
      </c>
      <c r="H25" s="12">
        <v>5.9</v>
      </c>
      <c r="I25" s="12">
        <v>6</v>
      </c>
    </row>
    <row r="26" spans="1:9" s="20" customFormat="1" ht="51" x14ac:dyDescent="0.25">
      <c r="A26" s="46" t="s">
        <v>187</v>
      </c>
      <c r="B26" s="21" t="s">
        <v>173</v>
      </c>
      <c r="C26" s="46" t="s">
        <v>93</v>
      </c>
      <c r="D26" s="28">
        <v>0.18</v>
      </c>
      <c r="E26" s="28">
        <v>0.19</v>
      </c>
      <c r="F26" s="28">
        <v>0.2</v>
      </c>
      <c r="G26" s="28">
        <v>0.21</v>
      </c>
      <c r="H26" s="28">
        <v>0.21</v>
      </c>
      <c r="I26" s="28">
        <v>0.21</v>
      </c>
    </row>
    <row r="27" spans="1:9" s="20" customFormat="1" ht="38.25" x14ac:dyDescent="0.25">
      <c r="A27" s="67" t="s">
        <v>175</v>
      </c>
      <c r="B27" s="61" t="s">
        <v>174</v>
      </c>
      <c r="C27" s="46" t="s">
        <v>94</v>
      </c>
      <c r="D27" s="28">
        <v>2.8000000000000001E-2</v>
      </c>
      <c r="E27" s="28">
        <v>0.03</v>
      </c>
      <c r="F27" s="28">
        <v>3.1E-2</v>
      </c>
      <c r="G27" s="28">
        <v>3.3000000000000002E-2</v>
      </c>
      <c r="H27" s="28">
        <v>3.4000000000000002E-2</v>
      </c>
      <c r="I27" s="28">
        <v>3.4000000000000002E-2</v>
      </c>
    </row>
    <row r="28" spans="1:9" s="20" customFormat="1" ht="38.25" x14ac:dyDescent="0.25">
      <c r="A28" s="46" t="s">
        <v>188</v>
      </c>
      <c r="B28" s="78" t="s">
        <v>176</v>
      </c>
      <c r="C28" s="46" t="s">
        <v>95</v>
      </c>
      <c r="D28" s="28">
        <v>0.16</v>
      </c>
      <c r="E28" s="28">
        <v>0.17</v>
      </c>
      <c r="F28" s="28">
        <v>0.18</v>
      </c>
      <c r="G28" s="28">
        <v>0.19</v>
      </c>
      <c r="H28" s="28">
        <v>0.19</v>
      </c>
      <c r="I28" s="28">
        <v>0.19</v>
      </c>
    </row>
    <row r="29" spans="1:9" s="20" customFormat="1" ht="38.25" x14ac:dyDescent="0.25">
      <c r="A29" s="67" t="s">
        <v>190</v>
      </c>
      <c r="B29" s="78" t="s">
        <v>177</v>
      </c>
      <c r="C29" s="46" t="s">
        <v>95</v>
      </c>
      <c r="D29" s="28">
        <v>0.71</v>
      </c>
      <c r="E29" s="28">
        <v>0.72</v>
      </c>
      <c r="F29" s="28">
        <v>0.73</v>
      </c>
      <c r="G29" s="28">
        <v>0.74</v>
      </c>
      <c r="H29" s="28">
        <v>0.75</v>
      </c>
      <c r="I29" s="28">
        <v>0.8</v>
      </c>
    </row>
    <row r="30" spans="1:9" s="20" customFormat="1" ht="38.25" x14ac:dyDescent="0.25">
      <c r="A30" s="46" t="s">
        <v>189</v>
      </c>
      <c r="B30" s="78" t="s">
        <v>178</v>
      </c>
      <c r="C30" s="46" t="s">
        <v>95</v>
      </c>
      <c r="D30" s="28">
        <v>2.3199999999999998</v>
      </c>
      <c r="E30" s="28">
        <v>2.4</v>
      </c>
      <c r="F30" s="28">
        <v>2.5499999999999998</v>
      </c>
      <c r="G30" s="28">
        <v>2.65</v>
      </c>
      <c r="H30" s="28">
        <v>2.7</v>
      </c>
      <c r="I30" s="28">
        <v>2.8</v>
      </c>
    </row>
    <row r="31" spans="1:9" s="51" customFormat="1" ht="51" x14ac:dyDescent="0.25">
      <c r="A31" s="48" t="s">
        <v>191</v>
      </c>
      <c r="B31" s="73" t="s">
        <v>179</v>
      </c>
      <c r="C31" s="80" t="s">
        <v>46</v>
      </c>
      <c r="D31" s="80">
        <v>11</v>
      </c>
      <c r="E31" s="80">
        <v>11.5</v>
      </c>
      <c r="F31" s="80">
        <v>12.2</v>
      </c>
      <c r="G31" s="80">
        <v>12.9</v>
      </c>
      <c r="H31" s="80">
        <v>13.4</v>
      </c>
      <c r="I31" s="80">
        <v>14</v>
      </c>
    </row>
    <row r="32" spans="1:9" ht="25.5" x14ac:dyDescent="0.25">
      <c r="A32" s="67" t="s">
        <v>192</v>
      </c>
      <c r="B32" s="1" t="s">
        <v>180</v>
      </c>
      <c r="C32" s="74" t="s">
        <v>46</v>
      </c>
      <c r="D32" s="67">
        <v>16.600000000000001</v>
      </c>
      <c r="E32" s="67">
        <v>15</v>
      </c>
      <c r="F32" s="67">
        <v>16</v>
      </c>
      <c r="G32" s="67">
        <v>16</v>
      </c>
      <c r="H32" s="67">
        <v>16</v>
      </c>
      <c r="I32" s="67">
        <v>17</v>
      </c>
    </row>
    <row r="33" spans="1:9" s="49" customFormat="1" ht="25.5" x14ac:dyDescent="0.25">
      <c r="A33" s="48" t="s">
        <v>193</v>
      </c>
      <c r="B33" s="66" t="s">
        <v>181</v>
      </c>
      <c r="C33" s="48" t="s">
        <v>46</v>
      </c>
      <c r="D33" s="48">
        <v>106</v>
      </c>
      <c r="E33" s="48">
        <v>111</v>
      </c>
      <c r="F33" s="48">
        <v>114</v>
      </c>
      <c r="G33" s="48">
        <v>118</v>
      </c>
      <c r="H33" s="48">
        <v>119</v>
      </c>
      <c r="I33" s="48">
        <v>120</v>
      </c>
    </row>
    <row r="34" spans="1:9" s="39" customFormat="1" ht="38.25" x14ac:dyDescent="0.25">
      <c r="A34" s="67" t="s">
        <v>194</v>
      </c>
      <c r="B34" s="63" t="s">
        <v>182</v>
      </c>
      <c r="C34" s="74" t="s">
        <v>46</v>
      </c>
      <c r="D34" s="67">
        <v>1.65</v>
      </c>
      <c r="E34" s="67">
        <v>4</v>
      </c>
      <c r="F34" s="67">
        <v>7</v>
      </c>
      <c r="G34" s="67">
        <v>7</v>
      </c>
      <c r="H34" s="67">
        <v>7</v>
      </c>
      <c r="I34" s="67">
        <v>8</v>
      </c>
    </row>
    <row r="35" spans="1:9" ht="38.25" x14ac:dyDescent="0.25">
      <c r="A35" s="67" t="s">
        <v>195</v>
      </c>
      <c r="B35" s="63" t="s">
        <v>183</v>
      </c>
      <c r="C35" s="74" t="s">
        <v>2</v>
      </c>
      <c r="D35" s="67">
        <v>258.60000000000002</v>
      </c>
      <c r="E35" s="67">
        <v>262.60000000000002</v>
      </c>
      <c r="F35" s="67">
        <v>277</v>
      </c>
      <c r="G35" s="67">
        <v>291.3</v>
      </c>
      <c r="H35" s="67">
        <v>307.10000000000002</v>
      </c>
      <c r="I35" s="67">
        <v>317.2</v>
      </c>
    </row>
    <row r="36" spans="1:9" ht="38.25" x14ac:dyDescent="0.25">
      <c r="A36" s="67" t="s">
        <v>196</v>
      </c>
      <c r="B36" s="1" t="s">
        <v>184</v>
      </c>
      <c r="C36" s="74" t="s">
        <v>46</v>
      </c>
      <c r="D36" s="50">
        <v>25</v>
      </c>
      <c r="E36" s="50">
        <v>35</v>
      </c>
      <c r="F36" s="50">
        <v>45</v>
      </c>
      <c r="G36" s="50">
        <v>60</v>
      </c>
      <c r="H36" s="50">
        <v>75</v>
      </c>
      <c r="I36" s="50">
        <v>75</v>
      </c>
    </row>
    <row r="37" spans="1:9" ht="38.25" x14ac:dyDescent="0.25">
      <c r="A37" s="67" t="s">
        <v>197</v>
      </c>
      <c r="B37" s="1" t="s">
        <v>185</v>
      </c>
      <c r="C37" s="74" t="s">
        <v>46</v>
      </c>
      <c r="D37" s="50">
        <v>55</v>
      </c>
      <c r="E37" s="50">
        <v>65</v>
      </c>
      <c r="F37" s="50">
        <v>75</v>
      </c>
      <c r="G37" s="50">
        <v>80</v>
      </c>
      <c r="H37" s="50">
        <v>80</v>
      </c>
      <c r="I37" s="50">
        <v>80</v>
      </c>
    </row>
    <row r="40" spans="1:9" x14ac:dyDescent="0.25">
      <c r="A40" s="177" t="s">
        <v>23</v>
      </c>
      <c r="B40" s="177"/>
      <c r="C40" s="177"/>
      <c r="D40" s="177"/>
      <c r="E40" s="177"/>
      <c r="F40" s="177"/>
      <c r="G40" s="177"/>
      <c r="H40" s="177"/>
      <c r="I40" s="177"/>
    </row>
    <row r="41" spans="1:9" x14ac:dyDescent="0.25">
      <c r="A41" s="57"/>
      <c r="B41" s="7"/>
      <c r="C41" s="68"/>
      <c r="D41" s="60"/>
      <c r="E41" s="60"/>
      <c r="F41" s="60"/>
      <c r="G41" s="60"/>
      <c r="H41" s="60"/>
      <c r="I41" s="60"/>
    </row>
    <row r="42" spans="1:9" ht="25.5" x14ac:dyDescent="0.25">
      <c r="A42" s="54" t="s">
        <v>34</v>
      </c>
      <c r="B42" s="64" t="s">
        <v>47</v>
      </c>
      <c r="C42" s="71" t="s">
        <v>36</v>
      </c>
      <c r="D42" s="64" t="s">
        <v>42</v>
      </c>
      <c r="E42" s="64" t="s">
        <v>37</v>
      </c>
      <c r="F42" s="64" t="s">
        <v>38</v>
      </c>
      <c r="G42" s="64" t="s">
        <v>39</v>
      </c>
      <c r="H42" s="64" t="s">
        <v>40</v>
      </c>
      <c r="I42" s="64" t="s">
        <v>41</v>
      </c>
    </row>
    <row r="43" spans="1:9" x14ac:dyDescent="0.25">
      <c r="A43" s="184" t="s">
        <v>160</v>
      </c>
      <c r="B43" s="184"/>
      <c r="C43" s="184"/>
      <c r="D43" s="184"/>
      <c r="E43" s="184"/>
      <c r="F43" s="184"/>
      <c r="G43" s="184"/>
      <c r="H43" s="184"/>
      <c r="I43" s="184"/>
    </row>
    <row r="44" spans="1:9" ht="63.75" x14ac:dyDescent="0.25">
      <c r="A44" s="50" t="s">
        <v>128</v>
      </c>
      <c r="B44" s="1" t="s">
        <v>345</v>
      </c>
      <c r="C44" s="74" t="s">
        <v>46</v>
      </c>
      <c r="D44" s="67">
        <v>20</v>
      </c>
      <c r="E44" s="67">
        <v>25</v>
      </c>
      <c r="F44" s="67">
        <v>30</v>
      </c>
      <c r="G44" s="67">
        <v>35</v>
      </c>
      <c r="H44" s="67">
        <v>40</v>
      </c>
      <c r="I44" s="67">
        <v>40</v>
      </c>
    </row>
    <row r="45" spans="1:9" ht="76.5" x14ac:dyDescent="0.25">
      <c r="A45" s="50" t="s">
        <v>49</v>
      </c>
      <c r="B45" s="1" t="s">
        <v>346</v>
      </c>
      <c r="C45" s="74" t="s">
        <v>46</v>
      </c>
      <c r="D45" s="67">
        <v>75</v>
      </c>
      <c r="E45" s="67">
        <v>80</v>
      </c>
      <c r="F45" s="67">
        <v>85</v>
      </c>
      <c r="G45" s="67">
        <v>90</v>
      </c>
      <c r="H45" s="67">
        <v>95</v>
      </c>
      <c r="I45" s="67">
        <v>100</v>
      </c>
    </row>
    <row r="46" spans="1:9" ht="63.75" x14ac:dyDescent="0.25">
      <c r="A46" s="50" t="s">
        <v>50</v>
      </c>
      <c r="B46" s="1" t="s">
        <v>203</v>
      </c>
      <c r="C46" s="74" t="s">
        <v>145</v>
      </c>
      <c r="D46" s="67">
        <v>12</v>
      </c>
      <c r="E46" s="67">
        <v>18</v>
      </c>
      <c r="F46" s="67">
        <v>23</v>
      </c>
      <c r="G46" s="67">
        <v>28</v>
      </c>
      <c r="H46" s="67">
        <v>33</v>
      </c>
      <c r="I46" s="67">
        <v>38</v>
      </c>
    </row>
    <row r="47" spans="1:9" ht="38.25" x14ac:dyDescent="0.25">
      <c r="A47" s="50" t="s">
        <v>51</v>
      </c>
      <c r="B47" s="1" t="s">
        <v>204</v>
      </c>
      <c r="C47" s="74" t="s">
        <v>145</v>
      </c>
      <c r="D47" s="67" t="s">
        <v>146</v>
      </c>
      <c r="E47" s="67" t="s">
        <v>146</v>
      </c>
      <c r="F47" s="67" t="s">
        <v>146</v>
      </c>
      <c r="G47" s="67">
        <v>4</v>
      </c>
      <c r="H47" s="67">
        <v>7</v>
      </c>
      <c r="I47" s="67">
        <v>10</v>
      </c>
    </row>
    <row r="48" spans="1:9" x14ac:dyDescent="0.25">
      <c r="A48" s="184" t="s">
        <v>147</v>
      </c>
      <c r="B48" s="184"/>
      <c r="C48" s="184"/>
      <c r="D48" s="184"/>
      <c r="E48" s="184"/>
      <c r="F48" s="184"/>
      <c r="G48" s="184"/>
      <c r="H48" s="184"/>
      <c r="I48" s="184"/>
    </row>
    <row r="49" spans="1:9" ht="51" x14ac:dyDescent="0.25">
      <c r="A49" s="50" t="s">
        <v>52</v>
      </c>
      <c r="B49" s="63" t="s">
        <v>205</v>
      </c>
      <c r="C49" s="74" t="s">
        <v>148</v>
      </c>
      <c r="D49" s="67">
        <v>180</v>
      </c>
      <c r="E49" s="67">
        <v>200</v>
      </c>
      <c r="F49" s="67">
        <v>230</v>
      </c>
      <c r="G49" s="67">
        <v>245</v>
      </c>
      <c r="H49" s="67">
        <v>260</v>
      </c>
      <c r="I49" s="67">
        <v>320</v>
      </c>
    </row>
    <row r="50" spans="1:9" ht="38.25" x14ac:dyDescent="0.25">
      <c r="A50" s="50" t="s">
        <v>53</v>
      </c>
      <c r="B50" s="63" t="s">
        <v>206</v>
      </c>
      <c r="C50" s="74" t="s">
        <v>149</v>
      </c>
      <c r="D50" s="67">
        <v>170</v>
      </c>
      <c r="E50" s="67">
        <v>200</v>
      </c>
      <c r="F50" s="67">
        <v>230</v>
      </c>
      <c r="G50" s="67">
        <v>250</v>
      </c>
      <c r="H50" s="67">
        <v>275</v>
      </c>
      <c r="I50" s="67">
        <v>280</v>
      </c>
    </row>
    <row r="51" spans="1:9" ht="76.5" x14ac:dyDescent="0.25">
      <c r="A51" s="50" t="s">
        <v>55</v>
      </c>
      <c r="B51" s="63" t="s">
        <v>207</v>
      </c>
      <c r="C51" s="74" t="s">
        <v>149</v>
      </c>
      <c r="D51" s="67">
        <v>30</v>
      </c>
      <c r="E51" s="67">
        <v>40</v>
      </c>
      <c r="F51" s="67">
        <v>55</v>
      </c>
      <c r="G51" s="67">
        <v>65</v>
      </c>
      <c r="H51" s="67">
        <v>70</v>
      </c>
      <c r="I51" s="67">
        <v>80</v>
      </c>
    </row>
    <row r="52" spans="1:9" x14ac:dyDescent="0.25">
      <c r="A52" s="184" t="s">
        <v>150</v>
      </c>
      <c r="B52" s="184"/>
      <c r="C52" s="184"/>
      <c r="D52" s="184"/>
      <c r="E52" s="184"/>
      <c r="F52" s="184"/>
      <c r="G52" s="184"/>
      <c r="H52" s="184"/>
      <c r="I52" s="184"/>
    </row>
    <row r="53" spans="1:9" ht="51" x14ac:dyDescent="0.25">
      <c r="A53" s="50" t="s">
        <v>64</v>
      </c>
      <c r="B53" s="63" t="s">
        <v>208</v>
      </c>
      <c r="C53" s="74" t="s">
        <v>56</v>
      </c>
      <c r="D53" s="67">
        <v>0</v>
      </c>
      <c r="E53" s="67">
        <v>0</v>
      </c>
      <c r="F53" s="67">
        <v>8</v>
      </c>
      <c r="G53" s="67">
        <v>20</v>
      </c>
      <c r="H53" s="67">
        <v>23</v>
      </c>
      <c r="I53" s="67">
        <v>26</v>
      </c>
    </row>
    <row r="54" spans="1:9" ht="38.25" x14ac:dyDescent="0.25">
      <c r="A54" s="50" t="s">
        <v>186</v>
      </c>
      <c r="B54" s="63" t="s">
        <v>209</v>
      </c>
      <c r="C54" s="74" t="s">
        <v>151</v>
      </c>
      <c r="D54" s="67">
        <v>0</v>
      </c>
      <c r="E54" s="67">
        <v>0</v>
      </c>
      <c r="F54" s="67">
        <v>800</v>
      </c>
      <c r="G54" s="67">
        <v>1500</v>
      </c>
      <c r="H54" s="67">
        <v>3000</v>
      </c>
      <c r="I54" s="67">
        <v>4000</v>
      </c>
    </row>
    <row r="55" spans="1:9" x14ac:dyDescent="0.25">
      <c r="A55" s="184" t="s">
        <v>152</v>
      </c>
      <c r="B55" s="184"/>
      <c r="C55" s="184"/>
      <c r="D55" s="184"/>
      <c r="E55" s="184"/>
      <c r="F55" s="184"/>
      <c r="G55" s="184"/>
      <c r="H55" s="184"/>
      <c r="I55" s="184"/>
    </row>
    <row r="56" spans="1:9" ht="38.25" x14ac:dyDescent="0.25">
      <c r="A56" s="50" t="s">
        <v>187</v>
      </c>
      <c r="B56" s="1" t="s">
        <v>210</v>
      </c>
      <c r="C56" s="74" t="s">
        <v>56</v>
      </c>
      <c r="D56" s="67">
        <v>3</v>
      </c>
      <c r="E56" s="67">
        <v>6</v>
      </c>
      <c r="F56" s="67">
        <v>7</v>
      </c>
      <c r="G56" s="67">
        <v>8</v>
      </c>
      <c r="H56" s="67">
        <v>9</v>
      </c>
      <c r="I56" s="67">
        <v>10</v>
      </c>
    </row>
    <row r="57" spans="1:9" ht="38.25" x14ac:dyDescent="0.25">
      <c r="A57" s="50" t="s">
        <v>175</v>
      </c>
      <c r="B57" s="1" t="s">
        <v>211</v>
      </c>
      <c r="C57" s="74" t="s">
        <v>151</v>
      </c>
      <c r="D57" s="67">
        <v>21</v>
      </c>
      <c r="E57" s="67">
        <v>23</v>
      </c>
      <c r="F57" s="67">
        <v>25</v>
      </c>
      <c r="G57" s="67">
        <v>27</v>
      </c>
      <c r="H57" s="67">
        <v>29</v>
      </c>
      <c r="I57" s="67">
        <v>30</v>
      </c>
    </row>
    <row r="58" spans="1:9" ht="38.25" x14ac:dyDescent="0.25">
      <c r="A58" s="50" t="s">
        <v>188</v>
      </c>
      <c r="B58" s="1" t="s">
        <v>212</v>
      </c>
      <c r="C58" s="74" t="s">
        <v>151</v>
      </c>
      <c r="D58" s="67">
        <v>31</v>
      </c>
      <c r="E58" s="67">
        <v>33</v>
      </c>
      <c r="F58" s="67">
        <v>35</v>
      </c>
      <c r="G58" s="67">
        <v>37</v>
      </c>
      <c r="H58" s="67">
        <v>39</v>
      </c>
      <c r="I58" s="67">
        <v>40</v>
      </c>
    </row>
    <row r="59" spans="1:9" ht="38.25" x14ac:dyDescent="0.25">
      <c r="A59" s="50" t="s">
        <v>190</v>
      </c>
      <c r="B59" s="1" t="s">
        <v>213</v>
      </c>
      <c r="C59" s="74" t="s">
        <v>69</v>
      </c>
      <c r="D59" s="67">
        <v>33</v>
      </c>
      <c r="E59" s="67">
        <v>36</v>
      </c>
      <c r="F59" s="67">
        <v>39</v>
      </c>
      <c r="G59" s="67">
        <v>42</v>
      </c>
      <c r="H59" s="67">
        <v>45</v>
      </c>
      <c r="I59" s="67">
        <v>50</v>
      </c>
    </row>
    <row r="60" spans="1:9" x14ac:dyDescent="0.25">
      <c r="A60" s="184" t="s">
        <v>109</v>
      </c>
      <c r="B60" s="184"/>
      <c r="C60" s="184"/>
      <c r="D60" s="184"/>
      <c r="E60" s="184"/>
      <c r="F60" s="184"/>
      <c r="G60" s="184"/>
      <c r="H60" s="184"/>
      <c r="I60" s="184"/>
    </row>
    <row r="61" spans="1:9" ht="51" x14ac:dyDescent="0.25">
      <c r="A61" s="50" t="s">
        <v>189</v>
      </c>
      <c r="B61" s="69" t="s">
        <v>347</v>
      </c>
      <c r="C61" s="74" t="s">
        <v>70</v>
      </c>
      <c r="D61" s="67">
        <v>30.25</v>
      </c>
      <c r="E61" s="67">
        <v>37.65</v>
      </c>
      <c r="F61" s="67">
        <v>42.79</v>
      </c>
      <c r="G61" s="67">
        <v>52.34</v>
      </c>
      <c r="H61" s="67">
        <v>58.17</v>
      </c>
      <c r="I61" s="67">
        <v>67.22</v>
      </c>
    </row>
    <row r="62" spans="1:9" ht="51" x14ac:dyDescent="0.25">
      <c r="A62" s="50" t="s">
        <v>191</v>
      </c>
      <c r="B62" s="69" t="s">
        <v>348</v>
      </c>
      <c r="C62" s="74" t="s">
        <v>70</v>
      </c>
      <c r="D62" s="67">
        <v>95.15</v>
      </c>
      <c r="E62" s="67">
        <v>104.38</v>
      </c>
      <c r="F62" s="67">
        <v>111.49</v>
      </c>
      <c r="G62" s="67">
        <v>121.67</v>
      </c>
      <c r="H62" s="67">
        <v>132.36000000000001</v>
      </c>
      <c r="I62" s="67">
        <v>146.49</v>
      </c>
    </row>
    <row r="63" spans="1:9" ht="38.25" x14ac:dyDescent="0.25">
      <c r="A63" s="50" t="s">
        <v>192</v>
      </c>
      <c r="B63" s="63" t="s">
        <v>214</v>
      </c>
      <c r="C63" s="74" t="s">
        <v>48</v>
      </c>
      <c r="D63" s="67">
        <v>6</v>
      </c>
      <c r="E63" s="67">
        <v>8</v>
      </c>
      <c r="F63" s="67">
        <v>10</v>
      </c>
      <c r="G63" s="67">
        <v>12</v>
      </c>
      <c r="H63" s="67">
        <v>14</v>
      </c>
      <c r="I63" s="67">
        <v>16</v>
      </c>
    </row>
    <row r="64" spans="1:9" x14ac:dyDescent="0.25">
      <c r="A64" s="55"/>
      <c r="B64" s="185" t="s">
        <v>311</v>
      </c>
      <c r="C64" s="185"/>
      <c r="D64" s="185"/>
      <c r="E64" s="185"/>
      <c r="F64" s="185"/>
      <c r="G64" s="185"/>
      <c r="H64" s="185"/>
      <c r="I64" s="185"/>
    </row>
    <row r="65" spans="1:9" ht="25.5" x14ac:dyDescent="0.25">
      <c r="A65" s="55" t="s">
        <v>193</v>
      </c>
      <c r="B65" s="40" t="s">
        <v>349</v>
      </c>
      <c r="C65" s="28" t="s">
        <v>48</v>
      </c>
      <c r="D65" s="28">
        <v>63</v>
      </c>
      <c r="E65" s="28">
        <v>70</v>
      </c>
      <c r="F65" s="28">
        <v>75</v>
      </c>
      <c r="G65" s="28">
        <v>78</v>
      </c>
      <c r="H65" s="28">
        <v>84</v>
      </c>
      <c r="I65" s="28">
        <v>91</v>
      </c>
    </row>
    <row r="66" spans="1:9" ht="25.5" x14ac:dyDescent="0.25">
      <c r="A66" s="55" t="s">
        <v>194</v>
      </c>
      <c r="B66" s="52" t="s">
        <v>215</v>
      </c>
      <c r="C66" s="28" t="s">
        <v>48</v>
      </c>
      <c r="D66" s="28">
        <v>130</v>
      </c>
      <c r="E66" s="28">
        <v>141</v>
      </c>
      <c r="F66" s="28">
        <v>152</v>
      </c>
      <c r="G66" s="28">
        <v>168</v>
      </c>
      <c r="H66" s="28">
        <v>175</v>
      </c>
      <c r="I66" s="28">
        <v>185</v>
      </c>
    </row>
    <row r="67" spans="1:9" ht="25.5" x14ac:dyDescent="0.25">
      <c r="A67" s="55" t="s">
        <v>195</v>
      </c>
      <c r="B67" s="61" t="s">
        <v>216</v>
      </c>
      <c r="C67" s="28" t="s">
        <v>48</v>
      </c>
      <c r="D67" s="28">
        <v>20</v>
      </c>
      <c r="E67" s="28">
        <v>22</v>
      </c>
      <c r="F67" s="28">
        <v>24</v>
      </c>
      <c r="G67" s="28">
        <v>27</v>
      </c>
      <c r="H67" s="28">
        <v>29</v>
      </c>
      <c r="I67" s="28">
        <v>30</v>
      </c>
    </row>
    <row r="68" spans="1:9" ht="38.25" x14ac:dyDescent="0.25">
      <c r="A68" s="55" t="s">
        <v>196</v>
      </c>
      <c r="B68" s="65" t="s">
        <v>217</v>
      </c>
      <c r="C68" s="28" t="s">
        <v>48</v>
      </c>
      <c r="D68" s="28">
        <v>985</v>
      </c>
      <c r="E68" s="28">
        <v>997</v>
      </c>
      <c r="F68" s="28">
        <v>1013</v>
      </c>
      <c r="G68" s="28">
        <v>1039</v>
      </c>
      <c r="H68" s="28">
        <v>1045</v>
      </c>
      <c r="I68" s="28">
        <v>1060</v>
      </c>
    </row>
    <row r="69" spans="1:9" ht="38.25" x14ac:dyDescent="0.25">
      <c r="A69" s="55" t="s">
        <v>197</v>
      </c>
      <c r="B69" s="65" t="s">
        <v>218</v>
      </c>
      <c r="C69" s="28" t="s">
        <v>97</v>
      </c>
      <c r="D69" s="28">
        <v>10</v>
      </c>
      <c r="E69" s="28">
        <v>15</v>
      </c>
      <c r="F69" s="28">
        <v>33</v>
      </c>
      <c r="G69" s="28">
        <v>50</v>
      </c>
      <c r="H69" s="28">
        <v>54</v>
      </c>
      <c r="I69" s="28">
        <v>59</v>
      </c>
    </row>
    <row r="70" spans="1:9" ht="25.5" x14ac:dyDescent="0.25">
      <c r="A70" s="55" t="s">
        <v>266</v>
      </c>
      <c r="B70" s="53" t="s">
        <v>219</v>
      </c>
      <c r="C70" s="28" t="s">
        <v>143</v>
      </c>
      <c r="D70" s="28">
        <v>150</v>
      </c>
      <c r="E70" s="28">
        <v>180</v>
      </c>
      <c r="F70" s="28">
        <v>200</v>
      </c>
      <c r="G70" s="28">
        <v>230</v>
      </c>
      <c r="H70" s="28">
        <v>250</v>
      </c>
      <c r="I70" s="28">
        <v>300</v>
      </c>
    </row>
    <row r="71" spans="1:9" ht="63.75" x14ac:dyDescent="0.25">
      <c r="A71" s="55" t="s">
        <v>267</v>
      </c>
      <c r="B71" s="65" t="s">
        <v>220</v>
      </c>
      <c r="C71" s="28" t="s">
        <v>143</v>
      </c>
      <c r="D71" s="28">
        <v>35</v>
      </c>
      <c r="E71" s="28">
        <v>45</v>
      </c>
      <c r="F71" s="28">
        <v>55</v>
      </c>
      <c r="G71" s="28">
        <v>70</v>
      </c>
      <c r="H71" s="28">
        <v>75</v>
      </c>
      <c r="I71" s="28">
        <v>78</v>
      </c>
    </row>
    <row r="72" spans="1:9" ht="51" x14ac:dyDescent="0.25">
      <c r="A72" s="55" t="s">
        <v>268</v>
      </c>
      <c r="B72" s="61" t="s">
        <v>221</v>
      </c>
      <c r="C72" s="46" t="s">
        <v>143</v>
      </c>
      <c r="D72" s="46">
        <v>6</v>
      </c>
      <c r="E72" s="46">
        <v>10</v>
      </c>
      <c r="F72" s="46">
        <v>15</v>
      </c>
      <c r="G72" s="46">
        <v>21</v>
      </c>
      <c r="H72" s="46">
        <v>23</v>
      </c>
      <c r="I72" s="46">
        <v>25</v>
      </c>
    </row>
    <row r="73" spans="1:9" ht="25.5" x14ac:dyDescent="0.25">
      <c r="A73" s="55" t="s">
        <v>269</v>
      </c>
      <c r="B73" s="61" t="s">
        <v>222</v>
      </c>
      <c r="C73" s="46" t="s">
        <v>143</v>
      </c>
      <c r="D73" s="46" t="s">
        <v>146</v>
      </c>
      <c r="E73" s="46">
        <v>5</v>
      </c>
      <c r="F73" s="46">
        <v>7</v>
      </c>
      <c r="G73" s="46">
        <v>9</v>
      </c>
      <c r="H73" s="46">
        <v>12</v>
      </c>
      <c r="I73" s="46">
        <v>13</v>
      </c>
    </row>
    <row r="74" spans="1:9" ht="38.25" x14ac:dyDescent="0.25">
      <c r="A74" s="55" t="s">
        <v>270</v>
      </c>
      <c r="B74" s="61" t="s">
        <v>223</v>
      </c>
      <c r="C74" s="46" t="s">
        <v>149</v>
      </c>
      <c r="D74" s="46">
        <v>1015</v>
      </c>
      <c r="E74" s="46">
        <v>1039</v>
      </c>
      <c r="F74" s="46">
        <v>1180</v>
      </c>
      <c r="G74" s="46">
        <v>1225</v>
      </c>
      <c r="H74" s="46">
        <v>1321</v>
      </c>
      <c r="I74" s="46">
        <v>1380</v>
      </c>
    </row>
    <row r="75" spans="1:9" ht="25.5" x14ac:dyDescent="0.25">
      <c r="A75" s="55" t="s">
        <v>271</v>
      </c>
      <c r="B75" s="61" t="s">
        <v>224</v>
      </c>
      <c r="C75" s="46" t="s">
        <v>143</v>
      </c>
      <c r="D75" s="46">
        <v>698</v>
      </c>
      <c r="E75" s="46">
        <v>733</v>
      </c>
      <c r="F75" s="46">
        <v>770</v>
      </c>
      <c r="G75" s="46">
        <v>810</v>
      </c>
      <c r="H75" s="46">
        <v>849</v>
      </c>
      <c r="I75" s="46">
        <v>891</v>
      </c>
    </row>
    <row r="76" spans="1:9" s="49" customFormat="1" ht="25.5" x14ac:dyDescent="0.25">
      <c r="A76" s="58" t="s">
        <v>272</v>
      </c>
      <c r="B76" s="84" t="s">
        <v>225</v>
      </c>
      <c r="C76" s="80" t="s">
        <v>143</v>
      </c>
      <c r="D76" s="80">
        <v>9159</v>
      </c>
      <c r="E76" s="80">
        <v>9718</v>
      </c>
      <c r="F76" s="80">
        <v>10230</v>
      </c>
      <c r="G76" s="80">
        <v>10744</v>
      </c>
      <c r="H76" s="80">
        <v>11257</v>
      </c>
      <c r="I76" s="80">
        <v>11681</v>
      </c>
    </row>
    <row r="77" spans="1:9" ht="38.25" x14ac:dyDescent="0.25">
      <c r="A77" s="55" t="s">
        <v>273</v>
      </c>
      <c r="B77" s="21" t="s">
        <v>226</v>
      </c>
      <c r="C77" s="46" t="s">
        <v>96</v>
      </c>
      <c r="D77" s="46">
        <v>139.80000000000001</v>
      </c>
      <c r="E77" s="46">
        <v>159</v>
      </c>
      <c r="F77" s="46">
        <v>178.3</v>
      </c>
      <c r="G77" s="46">
        <v>201.8</v>
      </c>
      <c r="H77" s="46">
        <v>223</v>
      </c>
      <c r="I77" s="46">
        <v>241</v>
      </c>
    </row>
    <row r="78" spans="1:9" ht="25.5" x14ac:dyDescent="0.25">
      <c r="A78" s="55" t="s">
        <v>274</v>
      </c>
      <c r="B78" s="61" t="s">
        <v>227</v>
      </c>
      <c r="C78" s="46" t="s">
        <v>96</v>
      </c>
      <c r="D78" s="46">
        <v>2796.4</v>
      </c>
      <c r="E78" s="46">
        <v>3062.07</v>
      </c>
      <c r="F78" s="46">
        <v>3301.33</v>
      </c>
      <c r="G78" s="46">
        <v>3541.09</v>
      </c>
      <c r="H78" s="46">
        <v>3780.24</v>
      </c>
      <c r="I78" s="46">
        <v>4018.8</v>
      </c>
    </row>
    <row r="79" spans="1:9" x14ac:dyDescent="0.25">
      <c r="A79" s="55"/>
      <c r="B79" s="185" t="s">
        <v>312</v>
      </c>
      <c r="C79" s="185"/>
      <c r="D79" s="185"/>
      <c r="E79" s="185"/>
      <c r="F79" s="185"/>
      <c r="G79" s="185"/>
      <c r="H79" s="185"/>
      <c r="I79" s="185"/>
    </row>
    <row r="80" spans="1:9" ht="25.5" x14ac:dyDescent="0.25">
      <c r="A80" s="55" t="s">
        <v>275</v>
      </c>
      <c r="B80" s="65" t="s">
        <v>228</v>
      </c>
      <c r="C80" s="28" t="s">
        <v>56</v>
      </c>
      <c r="D80" s="28">
        <v>110</v>
      </c>
      <c r="E80" s="28">
        <v>124</v>
      </c>
      <c r="F80" s="28">
        <v>139</v>
      </c>
      <c r="G80" s="28">
        <v>154</v>
      </c>
      <c r="H80" s="28">
        <v>161</v>
      </c>
      <c r="I80" s="28">
        <v>169</v>
      </c>
    </row>
    <row r="81" spans="1:9" ht="25.5" x14ac:dyDescent="0.25">
      <c r="A81" s="55" t="s">
        <v>276</v>
      </c>
      <c r="B81" s="65" t="s">
        <v>233</v>
      </c>
      <c r="C81" s="28" t="s">
        <v>56</v>
      </c>
      <c r="D81" s="28">
        <v>495</v>
      </c>
      <c r="E81" s="28">
        <v>527</v>
      </c>
      <c r="F81" s="28">
        <v>562</v>
      </c>
      <c r="G81" s="28">
        <v>599</v>
      </c>
      <c r="H81" s="28">
        <v>637</v>
      </c>
      <c r="I81" s="28">
        <v>713</v>
      </c>
    </row>
    <row r="82" spans="1:9" ht="25.5" x14ac:dyDescent="0.25">
      <c r="A82" s="55" t="s">
        <v>277</v>
      </c>
      <c r="B82" s="65" t="s">
        <v>229</v>
      </c>
      <c r="C82" s="28" t="s">
        <v>56</v>
      </c>
      <c r="D82" s="28">
        <v>1621</v>
      </c>
      <c r="E82" s="28">
        <v>1759</v>
      </c>
      <c r="F82" s="28">
        <v>1964</v>
      </c>
      <c r="G82" s="28">
        <v>2144</v>
      </c>
      <c r="H82" s="28">
        <v>2292</v>
      </c>
      <c r="I82" s="28">
        <v>2495</v>
      </c>
    </row>
    <row r="83" spans="1:9" ht="51" x14ac:dyDescent="0.25">
      <c r="A83" s="55" t="s">
        <v>278</v>
      </c>
      <c r="B83" s="65" t="s">
        <v>230</v>
      </c>
      <c r="C83" s="28" t="s">
        <v>48</v>
      </c>
      <c r="D83" s="28">
        <v>985</v>
      </c>
      <c r="E83" s="28">
        <v>997</v>
      </c>
      <c r="F83" s="28">
        <v>1013</v>
      </c>
      <c r="G83" s="28">
        <v>1039</v>
      </c>
      <c r="H83" s="28">
        <v>1045</v>
      </c>
      <c r="I83" s="28">
        <v>1060</v>
      </c>
    </row>
    <row r="84" spans="1:9" ht="25.5" x14ac:dyDescent="0.25">
      <c r="A84" s="55" t="s">
        <v>279</v>
      </c>
      <c r="B84" s="65" t="s">
        <v>231</v>
      </c>
      <c r="C84" s="28" t="s">
        <v>97</v>
      </c>
      <c r="D84" s="28" t="s">
        <v>146</v>
      </c>
      <c r="E84" s="46">
        <v>5</v>
      </c>
      <c r="F84" s="46">
        <v>7</v>
      </c>
      <c r="G84" s="46">
        <v>9</v>
      </c>
      <c r="H84" s="46">
        <v>12</v>
      </c>
      <c r="I84" s="46">
        <v>13</v>
      </c>
    </row>
    <row r="85" spans="1:9" ht="63.75" x14ac:dyDescent="0.25">
      <c r="A85" s="55" t="s">
        <v>280</v>
      </c>
      <c r="B85" s="65" t="s">
        <v>232</v>
      </c>
      <c r="C85" s="28" t="s">
        <v>97</v>
      </c>
      <c r="D85" s="28">
        <v>6</v>
      </c>
      <c r="E85" s="28">
        <v>10</v>
      </c>
      <c r="F85" s="28">
        <v>15</v>
      </c>
      <c r="G85" s="28">
        <v>21</v>
      </c>
      <c r="H85" s="28">
        <v>23</v>
      </c>
      <c r="I85" s="28">
        <v>25</v>
      </c>
    </row>
    <row r="86" spans="1:9" x14ac:dyDescent="0.25">
      <c r="A86" s="55"/>
      <c r="B86" s="185" t="s">
        <v>313</v>
      </c>
      <c r="C86" s="185"/>
      <c r="D86" s="185"/>
      <c r="E86" s="185"/>
      <c r="F86" s="185"/>
      <c r="G86" s="185"/>
      <c r="H86" s="185"/>
      <c r="I86" s="185"/>
    </row>
    <row r="87" spans="1:9" ht="25.5" x14ac:dyDescent="0.25">
      <c r="A87" s="55" t="s">
        <v>281</v>
      </c>
      <c r="B87" s="22" t="s">
        <v>235</v>
      </c>
      <c r="C87" s="28" t="s">
        <v>112</v>
      </c>
      <c r="D87" s="28">
        <v>89</v>
      </c>
      <c r="E87" s="28">
        <v>99</v>
      </c>
      <c r="F87" s="28">
        <v>110</v>
      </c>
      <c r="G87" s="28">
        <v>119</v>
      </c>
      <c r="H87" s="28">
        <v>129</v>
      </c>
      <c r="I87" s="28">
        <v>135</v>
      </c>
    </row>
    <row r="88" spans="1:9" ht="38.25" x14ac:dyDescent="0.25">
      <c r="A88" s="55" t="s">
        <v>282</v>
      </c>
      <c r="B88" s="22" t="s">
        <v>234</v>
      </c>
      <c r="C88" s="28" t="s">
        <v>112</v>
      </c>
      <c r="D88" s="28">
        <v>7</v>
      </c>
      <c r="E88" s="28">
        <v>9</v>
      </c>
      <c r="F88" s="28">
        <v>11</v>
      </c>
      <c r="G88" s="28">
        <v>14</v>
      </c>
      <c r="H88" s="28">
        <v>16</v>
      </c>
      <c r="I88" s="28">
        <v>19</v>
      </c>
    </row>
    <row r="89" spans="1:9" ht="38.25" x14ac:dyDescent="0.25">
      <c r="A89" s="55" t="s">
        <v>283</v>
      </c>
      <c r="B89" s="40" t="s">
        <v>236</v>
      </c>
      <c r="C89" s="28" t="s">
        <v>48</v>
      </c>
      <c r="D89" s="28">
        <v>63</v>
      </c>
      <c r="E89" s="28">
        <v>70</v>
      </c>
      <c r="F89" s="28">
        <v>75</v>
      </c>
      <c r="G89" s="28">
        <v>78</v>
      </c>
      <c r="H89" s="28">
        <v>84</v>
      </c>
      <c r="I89" s="28">
        <v>91</v>
      </c>
    </row>
    <row r="90" spans="1:9" ht="33.75" customHeight="1" x14ac:dyDescent="0.25">
      <c r="A90" s="183" t="s">
        <v>322</v>
      </c>
      <c r="B90" s="183"/>
      <c r="C90" s="183"/>
      <c r="D90" s="183"/>
      <c r="E90" s="183"/>
      <c r="F90" s="183"/>
      <c r="G90" s="183"/>
      <c r="H90" s="183"/>
      <c r="I90" s="183"/>
    </row>
    <row r="91" spans="1:9" x14ac:dyDescent="0.25">
      <c r="A91" s="55" t="s">
        <v>284</v>
      </c>
      <c r="B91" s="61" t="s">
        <v>237</v>
      </c>
      <c r="C91" s="46" t="s">
        <v>143</v>
      </c>
      <c r="D91" s="46">
        <v>488</v>
      </c>
      <c r="E91" s="46">
        <v>489</v>
      </c>
      <c r="F91" s="46">
        <v>490</v>
      </c>
      <c r="G91" s="46">
        <v>491</v>
      </c>
      <c r="H91" s="46">
        <v>492</v>
      </c>
      <c r="I91" s="46">
        <v>493</v>
      </c>
    </row>
    <row r="92" spans="1:9" ht="25.5" x14ac:dyDescent="0.25">
      <c r="A92" s="55" t="s">
        <v>285</v>
      </c>
      <c r="B92" s="61" t="s">
        <v>238</v>
      </c>
      <c r="C92" s="46" t="s">
        <v>143</v>
      </c>
      <c r="D92" s="46">
        <v>171</v>
      </c>
      <c r="E92" s="46">
        <v>172</v>
      </c>
      <c r="F92" s="46">
        <v>173</v>
      </c>
      <c r="G92" s="46">
        <v>174</v>
      </c>
      <c r="H92" s="46">
        <v>175</v>
      </c>
      <c r="I92" s="46">
        <v>176</v>
      </c>
    </row>
    <row r="93" spans="1:9" ht="25.5" x14ac:dyDescent="0.25">
      <c r="A93" s="55" t="s">
        <v>286</v>
      </c>
      <c r="B93" s="61" t="s">
        <v>239</v>
      </c>
      <c r="C93" s="46" t="s">
        <v>143</v>
      </c>
      <c r="D93" s="46">
        <v>85</v>
      </c>
      <c r="E93" s="46">
        <v>86</v>
      </c>
      <c r="F93" s="46">
        <v>87</v>
      </c>
      <c r="G93" s="46">
        <v>88</v>
      </c>
      <c r="H93" s="46">
        <v>89</v>
      </c>
      <c r="I93" s="46">
        <v>90</v>
      </c>
    </row>
    <row r="94" spans="1:9" x14ac:dyDescent="0.25">
      <c r="A94" s="55" t="s">
        <v>287</v>
      </c>
      <c r="B94" s="61" t="s">
        <v>240</v>
      </c>
      <c r="C94" s="46" t="s">
        <v>143</v>
      </c>
      <c r="D94" s="46">
        <v>35</v>
      </c>
      <c r="E94" s="46">
        <v>45</v>
      </c>
      <c r="F94" s="46">
        <v>46</v>
      </c>
      <c r="G94" s="46">
        <v>48</v>
      </c>
      <c r="H94" s="46">
        <v>49</v>
      </c>
      <c r="I94" s="46">
        <v>50</v>
      </c>
    </row>
    <row r="95" spans="1:9" x14ac:dyDescent="0.25">
      <c r="A95" s="55" t="s">
        <v>288</v>
      </c>
      <c r="B95" s="56" t="s">
        <v>241</v>
      </c>
      <c r="C95" s="46" t="s">
        <v>143</v>
      </c>
      <c r="D95" s="46">
        <v>10</v>
      </c>
      <c r="E95" s="46">
        <v>11</v>
      </c>
      <c r="F95" s="46">
        <v>11</v>
      </c>
      <c r="G95" s="46">
        <v>12</v>
      </c>
      <c r="H95" s="46">
        <v>12</v>
      </c>
      <c r="I95" s="46">
        <v>13</v>
      </c>
    </row>
    <row r="96" spans="1:9" ht="25.5" x14ac:dyDescent="0.25">
      <c r="A96" s="55" t="s">
        <v>289</v>
      </c>
      <c r="B96" s="61" t="s">
        <v>242</v>
      </c>
      <c r="C96" s="46" t="s">
        <v>143</v>
      </c>
      <c r="D96" s="46">
        <v>5</v>
      </c>
      <c r="E96" s="46">
        <v>6</v>
      </c>
      <c r="F96" s="46">
        <v>6</v>
      </c>
      <c r="G96" s="46">
        <v>7</v>
      </c>
      <c r="H96" s="46">
        <v>7</v>
      </c>
      <c r="I96" s="46">
        <v>8</v>
      </c>
    </row>
    <row r="97" spans="1:9" ht="25.5" x14ac:dyDescent="0.25">
      <c r="A97" s="55" t="s">
        <v>290</v>
      </c>
      <c r="B97" s="61" t="s">
        <v>243</v>
      </c>
      <c r="C97" s="46" t="s">
        <v>143</v>
      </c>
      <c r="D97" s="46">
        <v>1</v>
      </c>
      <c r="E97" s="46">
        <v>2</v>
      </c>
      <c r="F97" s="46">
        <v>2</v>
      </c>
      <c r="G97" s="46">
        <v>3</v>
      </c>
      <c r="H97" s="46">
        <v>3</v>
      </c>
      <c r="I97" s="46">
        <v>4</v>
      </c>
    </row>
    <row r="98" spans="1:9" x14ac:dyDescent="0.25">
      <c r="A98" s="55" t="s">
        <v>291</v>
      </c>
      <c r="B98" s="61" t="s">
        <v>244</v>
      </c>
      <c r="C98" s="46" t="s">
        <v>143</v>
      </c>
      <c r="D98" s="46" t="s">
        <v>146</v>
      </c>
      <c r="E98" s="46">
        <v>1</v>
      </c>
      <c r="F98" s="46">
        <v>1</v>
      </c>
      <c r="G98" s="46">
        <v>1</v>
      </c>
      <c r="H98" s="46">
        <v>2</v>
      </c>
      <c r="I98" s="46">
        <v>2</v>
      </c>
    </row>
    <row r="99" spans="1:9" x14ac:dyDescent="0.25">
      <c r="A99" s="184" t="s">
        <v>325</v>
      </c>
      <c r="B99" s="184"/>
      <c r="C99" s="184"/>
      <c r="D99" s="184"/>
      <c r="E99" s="184"/>
      <c r="F99" s="184"/>
      <c r="G99" s="184"/>
      <c r="H99" s="184"/>
      <c r="I99" s="184"/>
    </row>
    <row r="100" spans="1:9" ht="38.25" x14ac:dyDescent="0.25">
      <c r="A100" s="50" t="s">
        <v>292</v>
      </c>
      <c r="B100" s="63" t="s">
        <v>245</v>
      </c>
      <c r="C100" s="74" t="s">
        <v>48</v>
      </c>
      <c r="D100" s="67">
        <v>3</v>
      </c>
      <c r="E100" s="67">
        <v>7</v>
      </c>
      <c r="F100" s="67">
        <v>14</v>
      </c>
      <c r="G100" s="67">
        <v>20</v>
      </c>
      <c r="H100" s="67">
        <v>31</v>
      </c>
      <c r="I100" s="67">
        <v>35</v>
      </c>
    </row>
    <row r="101" spans="1:9" ht="38.25" x14ac:dyDescent="0.25">
      <c r="A101" s="50" t="s">
        <v>293</v>
      </c>
      <c r="B101" s="63" t="s">
        <v>246</v>
      </c>
      <c r="C101" s="74" t="s">
        <v>48</v>
      </c>
      <c r="D101" s="67">
        <v>3</v>
      </c>
      <c r="E101" s="67">
        <v>4</v>
      </c>
      <c r="F101" s="67">
        <v>8</v>
      </c>
      <c r="G101" s="67">
        <v>12</v>
      </c>
      <c r="H101" s="67">
        <v>13</v>
      </c>
      <c r="I101" s="67">
        <v>15</v>
      </c>
    </row>
    <row r="102" spans="1:9" x14ac:dyDescent="0.25">
      <c r="A102" s="50" t="s">
        <v>294</v>
      </c>
      <c r="B102" s="63" t="s">
        <v>247</v>
      </c>
      <c r="C102" s="74" t="s">
        <v>48</v>
      </c>
      <c r="D102" s="67">
        <v>95</v>
      </c>
      <c r="E102" s="67">
        <v>98</v>
      </c>
      <c r="F102" s="67">
        <v>101</v>
      </c>
      <c r="G102" s="67">
        <v>104</v>
      </c>
      <c r="H102" s="67">
        <v>107</v>
      </c>
      <c r="I102" s="67">
        <v>110</v>
      </c>
    </row>
    <row r="103" spans="1:9" ht="25.5" x14ac:dyDescent="0.25">
      <c r="A103" s="50" t="s">
        <v>295</v>
      </c>
      <c r="B103" s="63" t="s">
        <v>248</v>
      </c>
      <c r="C103" s="74" t="s">
        <v>48</v>
      </c>
      <c r="D103" s="67">
        <v>39</v>
      </c>
      <c r="E103" s="67">
        <v>42</v>
      </c>
      <c r="F103" s="67">
        <v>45</v>
      </c>
      <c r="G103" s="67">
        <v>48</v>
      </c>
      <c r="H103" s="67">
        <v>51</v>
      </c>
      <c r="I103" s="67">
        <v>54</v>
      </c>
    </row>
    <row r="104" spans="1:9" ht="51" x14ac:dyDescent="0.25">
      <c r="A104" s="50" t="s">
        <v>296</v>
      </c>
      <c r="B104" s="63" t="s">
        <v>249</v>
      </c>
      <c r="C104" s="74" t="s">
        <v>48</v>
      </c>
      <c r="D104" s="67">
        <v>3</v>
      </c>
      <c r="E104" s="67">
        <v>4</v>
      </c>
      <c r="F104" s="67">
        <v>6</v>
      </c>
      <c r="G104" s="67">
        <v>8</v>
      </c>
      <c r="H104" s="67">
        <v>12</v>
      </c>
      <c r="I104" s="67">
        <v>15</v>
      </c>
    </row>
    <row r="105" spans="1:9" ht="63.75" x14ac:dyDescent="0.25">
      <c r="A105" s="50" t="s">
        <v>297</v>
      </c>
      <c r="B105" s="65" t="s">
        <v>250</v>
      </c>
      <c r="C105" s="28" t="s">
        <v>54</v>
      </c>
      <c r="D105" s="28">
        <v>3</v>
      </c>
      <c r="E105" s="28">
        <v>5</v>
      </c>
      <c r="F105" s="28">
        <v>6</v>
      </c>
      <c r="G105" s="28">
        <v>7</v>
      </c>
      <c r="H105" s="28">
        <v>7</v>
      </c>
      <c r="I105" s="28">
        <v>7</v>
      </c>
    </row>
    <row r="106" spans="1:9" ht="25.5" x14ac:dyDescent="0.25">
      <c r="A106" s="50" t="s">
        <v>298</v>
      </c>
      <c r="B106" s="63" t="s">
        <v>251</v>
      </c>
      <c r="C106" s="74" t="s">
        <v>56</v>
      </c>
      <c r="D106" s="67">
        <v>30</v>
      </c>
      <c r="E106" s="67">
        <v>60</v>
      </c>
      <c r="F106" s="67">
        <v>100</v>
      </c>
      <c r="G106" s="67">
        <v>120</v>
      </c>
      <c r="H106" s="67">
        <v>135</v>
      </c>
      <c r="I106" s="67">
        <v>150</v>
      </c>
    </row>
    <row r="107" spans="1:9" ht="38.25" x14ac:dyDescent="0.25">
      <c r="A107" s="50" t="s">
        <v>299</v>
      </c>
      <c r="B107" s="19" t="s">
        <v>252</v>
      </c>
      <c r="C107" s="18" t="s">
        <v>54</v>
      </c>
      <c r="D107" s="18">
        <v>0</v>
      </c>
      <c r="E107" s="18">
        <v>1</v>
      </c>
      <c r="F107" s="18">
        <v>1</v>
      </c>
      <c r="G107" s="18">
        <v>1</v>
      </c>
      <c r="H107" s="18">
        <v>1</v>
      </c>
      <c r="I107" s="18">
        <v>1</v>
      </c>
    </row>
    <row r="108" spans="1:9" x14ac:dyDescent="0.25">
      <c r="A108" s="184" t="s">
        <v>326</v>
      </c>
      <c r="B108" s="184"/>
      <c r="C108" s="184"/>
      <c r="D108" s="184"/>
      <c r="E108" s="184"/>
      <c r="F108" s="184"/>
      <c r="G108" s="184"/>
      <c r="H108" s="184"/>
      <c r="I108" s="184"/>
    </row>
    <row r="109" spans="1:9" ht="25.5" x14ac:dyDescent="0.25">
      <c r="A109" s="50" t="s">
        <v>300</v>
      </c>
      <c r="B109" s="1" t="s">
        <v>253</v>
      </c>
      <c r="C109" s="18" t="s">
        <v>54</v>
      </c>
      <c r="D109" s="67">
        <v>17862</v>
      </c>
      <c r="E109" s="67">
        <v>18750</v>
      </c>
      <c r="F109" s="67">
        <v>18750</v>
      </c>
      <c r="G109" s="67">
        <v>18750</v>
      </c>
      <c r="H109" s="67">
        <v>18750</v>
      </c>
      <c r="I109" s="67">
        <v>19000</v>
      </c>
    </row>
    <row r="110" spans="1:9" ht="38.25" x14ac:dyDescent="0.25">
      <c r="A110" s="50" t="s">
        <v>301</v>
      </c>
      <c r="B110" s="1" t="s">
        <v>254</v>
      </c>
      <c r="C110" s="18" t="s">
        <v>54</v>
      </c>
      <c r="D110" s="67">
        <v>5344</v>
      </c>
      <c r="E110" s="67">
        <v>6000</v>
      </c>
      <c r="F110" s="67">
        <v>6500</v>
      </c>
      <c r="G110" s="67">
        <v>7000</v>
      </c>
      <c r="H110" s="67">
        <v>7300</v>
      </c>
      <c r="I110" s="67">
        <v>7800</v>
      </c>
    </row>
    <row r="111" spans="1:9" ht="51" x14ac:dyDescent="0.25">
      <c r="A111" s="50" t="s">
        <v>302</v>
      </c>
      <c r="B111" s="1" t="s">
        <v>255</v>
      </c>
      <c r="C111" s="74" t="s">
        <v>92</v>
      </c>
      <c r="D111" s="67" t="s">
        <v>146</v>
      </c>
      <c r="E111" s="67">
        <v>30</v>
      </c>
      <c r="F111" s="67">
        <v>25</v>
      </c>
      <c r="G111" s="67">
        <v>20</v>
      </c>
      <c r="H111" s="67">
        <v>16</v>
      </c>
      <c r="I111" s="67">
        <v>10</v>
      </c>
    </row>
    <row r="112" spans="1:9" ht="38.25" x14ac:dyDescent="0.25">
      <c r="A112" s="50" t="s">
        <v>303</v>
      </c>
      <c r="B112" s="1" t="s">
        <v>256</v>
      </c>
      <c r="C112" s="74" t="s">
        <v>46</v>
      </c>
      <c r="D112" s="67" t="s">
        <v>146</v>
      </c>
      <c r="E112" s="67">
        <v>10</v>
      </c>
      <c r="F112" s="67">
        <v>15</v>
      </c>
      <c r="G112" s="67">
        <v>20</v>
      </c>
      <c r="H112" s="67">
        <v>25</v>
      </c>
      <c r="I112" s="67">
        <v>30</v>
      </c>
    </row>
    <row r="113" spans="1:9" ht="38.25" x14ac:dyDescent="0.25">
      <c r="A113" s="50" t="s">
        <v>304</v>
      </c>
      <c r="B113" s="23" t="s">
        <v>257</v>
      </c>
      <c r="C113" s="46" t="s">
        <v>143</v>
      </c>
      <c r="D113" s="28">
        <v>14</v>
      </c>
      <c r="E113" s="28">
        <v>34</v>
      </c>
      <c r="F113" s="28">
        <v>59</v>
      </c>
      <c r="G113" s="28">
        <v>59</v>
      </c>
      <c r="H113" s="28">
        <v>59</v>
      </c>
      <c r="I113" s="28">
        <v>68</v>
      </c>
    </row>
    <row r="114" spans="1:9" ht="25.5" x14ac:dyDescent="0.25">
      <c r="A114" s="50" t="s">
        <v>305</v>
      </c>
      <c r="B114" s="23" t="s">
        <v>258</v>
      </c>
      <c r="C114" s="28" t="s">
        <v>3</v>
      </c>
      <c r="D114" s="28">
        <v>6</v>
      </c>
      <c r="E114" s="28">
        <v>10.199999999999999</v>
      </c>
      <c r="F114" s="28">
        <v>11.02</v>
      </c>
      <c r="G114" s="28">
        <v>11.22</v>
      </c>
      <c r="H114" s="28">
        <v>12</v>
      </c>
      <c r="I114" s="28">
        <v>13</v>
      </c>
    </row>
    <row r="115" spans="1:9" x14ac:dyDescent="0.25">
      <c r="A115" s="184" t="s">
        <v>327</v>
      </c>
      <c r="B115" s="184"/>
      <c r="C115" s="184"/>
      <c r="D115" s="184"/>
      <c r="E115" s="184"/>
      <c r="F115" s="184"/>
      <c r="G115" s="184"/>
      <c r="H115" s="184"/>
      <c r="I115" s="184"/>
    </row>
    <row r="116" spans="1:9" x14ac:dyDescent="0.25">
      <c r="A116" s="50" t="s">
        <v>306</v>
      </c>
      <c r="B116" s="1" t="s">
        <v>259</v>
      </c>
      <c r="C116" s="74" t="s">
        <v>56</v>
      </c>
      <c r="D116" s="67">
        <v>64200</v>
      </c>
      <c r="E116" s="67">
        <v>67410</v>
      </c>
      <c r="F116" s="67">
        <v>70780</v>
      </c>
      <c r="G116" s="67">
        <v>74320</v>
      </c>
      <c r="H116" s="67">
        <v>78000</v>
      </c>
      <c r="I116" s="67">
        <v>78000</v>
      </c>
    </row>
    <row r="117" spans="1:9" ht="25.5" x14ac:dyDescent="0.25">
      <c r="A117" s="50" t="s">
        <v>307</v>
      </c>
      <c r="B117" s="1" t="s">
        <v>260</v>
      </c>
      <c r="C117" s="74" t="s">
        <v>143</v>
      </c>
      <c r="D117" s="67">
        <v>3000</v>
      </c>
      <c r="E117" s="67">
        <v>4500</v>
      </c>
      <c r="F117" s="67">
        <v>6500</v>
      </c>
      <c r="G117" s="67">
        <v>8500</v>
      </c>
      <c r="H117" s="67">
        <v>10000</v>
      </c>
      <c r="I117" s="67">
        <v>10000</v>
      </c>
    </row>
    <row r="118" spans="1:9" x14ac:dyDescent="0.25">
      <c r="A118" s="184" t="s">
        <v>328</v>
      </c>
      <c r="B118" s="184"/>
      <c r="C118" s="184"/>
      <c r="D118" s="184"/>
      <c r="E118" s="184"/>
      <c r="F118" s="184"/>
      <c r="G118" s="184"/>
      <c r="H118" s="184"/>
      <c r="I118" s="184"/>
    </row>
    <row r="119" spans="1:9" ht="25.5" x14ac:dyDescent="0.25">
      <c r="A119" s="50" t="s">
        <v>308</v>
      </c>
      <c r="B119" s="1" t="s">
        <v>261</v>
      </c>
      <c r="C119" s="74" t="s">
        <v>56</v>
      </c>
      <c r="D119" s="67">
        <v>0</v>
      </c>
      <c r="E119" s="67">
        <v>15</v>
      </c>
      <c r="F119" s="67">
        <v>20</v>
      </c>
      <c r="G119" s="67">
        <v>25</v>
      </c>
      <c r="H119" s="67">
        <v>30</v>
      </c>
      <c r="I119" s="67">
        <v>30</v>
      </c>
    </row>
    <row r="120" spans="1:9" ht="25.5" x14ac:dyDescent="0.25">
      <c r="A120" s="50" t="s">
        <v>309</v>
      </c>
      <c r="B120" s="1" t="s">
        <v>262</v>
      </c>
      <c r="C120" s="74" t="s">
        <v>56</v>
      </c>
      <c r="D120" s="67">
        <v>1300</v>
      </c>
      <c r="E120" s="67">
        <v>1400</v>
      </c>
      <c r="F120" s="67">
        <v>1600</v>
      </c>
      <c r="G120" s="67">
        <v>1800</v>
      </c>
      <c r="H120" s="67">
        <v>2000</v>
      </c>
      <c r="I120" s="67">
        <v>2000</v>
      </c>
    </row>
    <row r="121" spans="1:9" ht="38.25" x14ac:dyDescent="0.25">
      <c r="A121" s="50" t="s">
        <v>310</v>
      </c>
      <c r="B121" s="1" t="s">
        <v>263</v>
      </c>
      <c r="C121" s="74" t="s">
        <v>56</v>
      </c>
      <c r="D121" s="67">
        <v>36</v>
      </c>
      <c r="E121" s="67">
        <v>45</v>
      </c>
      <c r="F121" s="67">
        <v>50</v>
      </c>
      <c r="G121" s="67">
        <v>50</v>
      </c>
      <c r="H121" s="67">
        <v>50</v>
      </c>
      <c r="I121" s="67">
        <v>50</v>
      </c>
    </row>
    <row r="122" spans="1:9" x14ac:dyDescent="0.25">
      <c r="A122" s="75"/>
      <c r="B122" s="76"/>
      <c r="C122" s="77"/>
      <c r="D122" s="77"/>
      <c r="E122" s="77"/>
      <c r="F122" s="77"/>
      <c r="G122" s="77"/>
      <c r="H122" s="77"/>
      <c r="I122" s="77"/>
    </row>
    <row r="123" spans="1:9" x14ac:dyDescent="0.25">
      <c r="A123" s="75"/>
      <c r="B123" s="76"/>
      <c r="C123" s="77"/>
      <c r="D123" s="77"/>
      <c r="E123" s="77"/>
      <c r="F123" s="77"/>
      <c r="G123" s="77"/>
      <c r="H123" s="77"/>
      <c r="I123" s="77"/>
    </row>
    <row r="124" spans="1:9" x14ac:dyDescent="0.25">
      <c r="A124" s="177" t="s">
        <v>24</v>
      </c>
      <c r="B124" s="177"/>
      <c r="C124" s="177"/>
      <c r="D124" s="177"/>
      <c r="E124" s="177"/>
      <c r="F124" s="177"/>
      <c r="G124" s="177"/>
      <c r="H124" s="177"/>
      <c r="I124" s="177"/>
    </row>
    <row r="125" spans="1:9" x14ac:dyDescent="0.25">
      <c r="A125" s="41"/>
      <c r="B125" s="3"/>
      <c r="C125" s="41"/>
      <c r="D125" s="3"/>
      <c r="E125" s="3"/>
      <c r="F125" s="3"/>
      <c r="G125" s="3"/>
      <c r="H125" s="3"/>
      <c r="I125" s="3"/>
    </row>
    <row r="126" spans="1:9" x14ac:dyDescent="0.25">
      <c r="A126" s="62" t="s">
        <v>57</v>
      </c>
      <c r="B126" s="62" t="s">
        <v>35</v>
      </c>
      <c r="C126" s="175" t="s">
        <v>58</v>
      </c>
      <c r="D126" s="175"/>
      <c r="E126" s="175"/>
      <c r="F126" s="175"/>
      <c r="G126" s="175"/>
      <c r="H126" s="175"/>
      <c r="I126" s="175"/>
    </row>
    <row r="127" spans="1:9" ht="63.75" x14ac:dyDescent="0.25">
      <c r="A127" s="67" t="s">
        <v>128</v>
      </c>
      <c r="B127" s="63" t="s">
        <v>164</v>
      </c>
      <c r="C127" s="159" t="s">
        <v>371</v>
      </c>
      <c r="D127" s="159"/>
      <c r="E127" s="159"/>
      <c r="F127" s="159"/>
      <c r="G127" s="159"/>
      <c r="H127" s="159"/>
      <c r="I127" s="159"/>
    </row>
    <row r="128" spans="1:9" ht="38.25" x14ac:dyDescent="0.25">
      <c r="A128" s="67" t="s">
        <v>49</v>
      </c>
      <c r="B128" s="63" t="s">
        <v>165</v>
      </c>
      <c r="C128" s="159" t="s">
        <v>372</v>
      </c>
      <c r="D128" s="159"/>
      <c r="E128" s="159"/>
      <c r="F128" s="159"/>
      <c r="G128" s="159"/>
      <c r="H128" s="159"/>
      <c r="I128" s="159"/>
    </row>
    <row r="129" spans="1:9" ht="63.75" x14ac:dyDescent="0.25">
      <c r="A129" s="67" t="s">
        <v>50</v>
      </c>
      <c r="B129" s="63" t="s">
        <v>166</v>
      </c>
      <c r="C129" s="159" t="s">
        <v>373</v>
      </c>
      <c r="D129" s="159"/>
      <c r="E129" s="159"/>
      <c r="F129" s="159"/>
      <c r="G129" s="159"/>
      <c r="H129" s="159"/>
      <c r="I129" s="159"/>
    </row>
    <row r="130" spans="1:9" ht="76.5" x14ac:dyDescent="0.25">
      <c r="A130" s="67" t="s">
        <v>51</v>
      </c>
      <c r="B130" s="63" t="s">
        <v>167</v>
      </c>
      <c r="C130" s="159" t="s">
        <v>374</v>
      </c>
      <c r="D130" s="159"/>
      <c r="E130" s="159"/>
      <c r="F130" s="159"/>
      <c r="G130" s="159"/>
      <c r="H130" s="159"/>
      <c r="I130" s="159"/>
    </row>
    <row r="131" spans="1:9" ht="51" x14ac:dyDescent="0.25">
      <c r="A131" s="67" t="s">
        <v>52</v>
      </c>
      <c r="B131" s="63" t="s">
        <v>168</v>
      </c>
      <c r="C131" s="159" t="s">
        <v>375</v>
      </c>
      <c r="D131" s="159"/>
      <c r="E131" s="159"/>
      <c r="F131" s="159"/>
      <c r="G131" s="159"/>
      <c r="H131" s="159"/>
      <c r="I131" s="159"/>
    </row>
    <row r="132" spans="1:9" ht="63.75" x14ac:dyDescent="0.25">
      <c r="A132" s="67" t="s">
        <v>53</v>
      </c>
      <c r="B132" s="63" t="s">
        <v>169</v>
      </c>
      <c r="C132" s="159" t="s">
        <v>376</v>
      </c>
      <c r="D132" s="159"/>
      <c r="E132" s="159"/>
      <c r="F132" s="159"/>
      <c r="G132" s="159"/>
      <c r="H132" s="159"/>
      <c r="I132" s="159"/>
    </row>
    <row r="133" spans="1:9" ht="51" x14ac:dyDescent="0.25">
      <c r="A133" s="67" t="s">
        <v>55</v>
      </c>
      <c r="B133" s="63" t="s">
        <v>170</v>
      </c>
      <c r="C133" s="159" t="s">
        <v>377</v>
      </c>
      <c r="D133" s="159"/>
      <c r="E133" s="159"/>
      <c r="F133" s="159"/>
      <c r="G133" s="159"/>
      <c r="H133" s="159"/>
      <c r="I133" s="159"/>
    </row>
    <row r="134" spans="1:9" ht="63.75" x14ac:dyDescent="0.25">
      <c r="A134" s="67" t="s">
        <v>64</v>
      </c>
      <c r="B134" s="63" t="s">
        <v>171</v>
      </c>
      <c r="C134" s="159" t="s">
        <v>378</v>
      </c>
      <c r="D134" s="159"/>
      <c r="E134" s="159"/>
      <c r="F134" s="159"/>
      <c r="G134" s="159"/>
      <c r="H134" s="159"/>
      <c r="I134" s="159"/>
    </row>
    <row r="135" spans="1:9" ht="25.5" x14ac:dyDescent="0.25">
      <c r="A135" s="67" t="s">
        <v>186</v>
      </c>
      <c r="B135" s="11" t="s">
        <v>172</v>
      </c>
      <c r="C135" s="176" t="s">
        <v>113</v>
      </c>
      <c r="D135" s="176"/>
      <c r="E135" s="176"/>
      <c r="F135" s="176"/>
      <c r="G135" s="176"/>
      <c r="H135" s="176"/>
      <c r="I135" s="176"/>
    </row>
    <row r="136" spans="1:9" ht="51" x14ac:dyDescent="0.25">
      <c r="A136" s="46" t="s">
        <v>187</v>
      </c>
      <c r="B136" s="21" t="s">
        <v>173</v>
      </c>
      <c r="C136" s="170" t="s">
        <v>198</v>
      </c>
      <c r="D136" s="170"/>
      <c r="E136" s="170"/>
      <c r="F136" s="170"/>
      <c r="G136" s="170"/>
      <c r="H136" s="170"/>
      <c r="I136" s="170"/>
    </row>
    <row r="137" spans="1:9" ht="38.25" x14ac:dyDescent="0.25">
      <c r="A137" s="67" t="s">
        <v>175</v>
      </c>
      <c r="B137" s="61" t="s">
        <v>174</v>
      </c>
      <c r="C137" s="170" t="s">
        <v>199</v>
      </c>
      <c r="D137" s="170"/>
      <c r="E137" s="170"/>
      <c r="F137" s="170"/>
      <c r="G137" s="170"/>
      <c r="H137" s="170"/>
      <c r="I137" s="170"/>
    </row>
    <row r="138" spans="1:9" ht="38.25" x14ac:dyDescent="0.25">
      <c r="A138" s="46" t="s">
        <v>188</v>
      </c>
      <c r="B138" s="78" t="s">
        <v>176</v>
      </c>
      <c r="C138" s="170" t="s">
        <v>200</v>
      </c>
      <c r="D138" s="170"/>
      <c r="E138" s="170"/>
      <c r="F138" s="170"/>
      <c r="G138" s="170"/>
      <c r="H138" s="170"/>
      <c r="I138" s="170"/>
    </row>
    <row r="139" spans="1:9" ht="38.25" x14ac:dyDescent="0.25">
      <c r="A139" s="67" t="s">
        <v>190</v>
      </c>
      <c r="B139" s="78" t="s">
        <v>177</v>
      </c>
      <c r="C139" s="170" t="s">
        <v>201</v>
      </c>
      <c r="D139" s="170"/>
      <c r="E139" s="170"/>
      <c r="F139" s="170"/>
      <c r="G139" s="170"/>
      <c r="H139" s="170"/>
      <c r="I139" s="170"/>
    </row>
    <row r="140" spans="1:9" ht="38.25" x14ac:dyDescent="0.25">
      <c r="A140" s="46" t="s">
        <v>189</v>
      </c>
      <c r="B140" s="78" t="s">
        <v>178</v>
      </c>
      <c r="C140" s="170" t="s">
        <v>379</v>
      </c>
      <c r="D140" s="170"/>
      <c r="E140" s="170"/>
      <c r="F140" s="170"/>
      <c r="G140" s="170"/>
      <c r="H140" s="170"/>
      <c r="I140" s="170"/>
    </row>
    <row r="141" spans="1:9" s="49" customFormat="1" ht="51" x14ac:dyDescent="0.25">
      <c r="A141" s="48" t="s">
        <v>191</v>
      </c>
      <c r="B141" s="73" t="s">
        <v>179</v>
      </c>
      <c r="C141" s="169" t="s">
        <v>202</v>
      </c>
      <c r="D141" s="169"/>
      <c r="E141" s="169"/>
      <c r="F141" s="169"/>
      <c r="G141" s="169"/>
      <c r="H141" s="169"/>
      <c r="I141" s="169"/>
    </row>
    <row r="142" spans="1:9" ht="25.5" x14ac:dyDescent="0.25">
      <c r="A142" s="67" t="s">
        <v>192</v>
      </c>
      <c r="B142" s="1" t="s">
        <v>180</v>
      </c>
      <c r="C142" s="159" t="s">
        <v>99</v>
      </c>
      <c r="D142" s="159"/>
      <c r="E142" s="159"/>
      <c r="F142" s="159"/>
      <c r="G142" s="159"/>
      <c r="H142" s="159"/>
      <c r="I142" s="159"/>
    </row>
    <row r="143" spans="1:9" ht="25.5" x14ac:dyDescent="0.25">
      <c r="A143" s="48" t="s">
        <v>193</v>
      </c>
      <c r="B143" s="66" t="s">
        <v>181</v>
      </c>
      <c r="C143" s="178" t="s">
        <v>161</v>
      </c>
      <c r="D143" s="178"/>
      <c r="E143" s="178"/>
      <c r="F143" s="178"/>
      <c r="G143" s="178"/>
      <c r="H143" s="178"/>
      <c r="I143" s="178"/>
    </row>
    <row r="144" spans="1:9" ht="38.25" x14ac:dyDescent="0.25">
      <c r="A144" s="67" t="s">
        <v>194</v>
      </c>
      <c r="B144" s="63" t="s">
        <v>182</v>
      </c>
      <c r="C144" s="164" t="s">
        <v>121</v>
      </c>
      <c r="D144" s="164"/>
      <c r="E144" s="164"/>
      <c r="F144" s="164"/>
      <c r="G144" s="164"/>
      <c r="H144" s="164"/>
      <c r="I144" s="164"/>
    </row>
    <row r="145" spans="1:9" ht="38.25" x14ac:dyDescent="0.25">
      <c r="A145" s="67" t="s">
        <v>195</v>
      </c>
      <c r="B145" s="63" t="s">
        <v>183</v>
      </c>
      <c r="C145" s="164" t="s">
        <v>380</v>
      </c>
      <c r="D145" s="164"/>
      <c r="E145" s="164"/>
      <c r="F145" s="164"/>
      <c r="G145" s="164"/>
      <c r="H145" s="164"/>
      <c r="I145" s="164"/>
    </row>
    <row r="146" spans="1:9" ht="38.25" x14ac:dyDescent="0.25">
      <c r="A146" s="67" t="s">
        <v>196</v>
      </c>
      <c r="B146" s="1" t="s">
        <v>184</v>
      </c>
      <c r="C146" s="159" t="s">
        <v>381</v>
      </c>
      <c r="D146" s="159"/>
      <c r="E146" s="159"/>
      <c r="F146" s="159"/>
      <c r="G146" s="159"/>
      <c r="H146" s="159"/>
      <c r="I146" s="159"/>
    </row>
    <row r="147" spans="1:9" ht="38.25" x14ac:dyDescent="0.25">
      <c r="A147" s="67" t="s">
        <v>197</v>
      </c>
      <c r="B147" s="1" t="s">
        <v>185</v>
      </c>
      <c r="C147" s="159" t="s">
        <v>382</v>
      </c>
      <c r="D147" s="159"/>
      <c r="E147" s="159"/>
      <c r="F147" s="159"/>
      <c r="G147" s="159"/>
      <c r="H147" s="159"/>
      <c r="I147" s="159"/>
    </row>
    <row r="148" spans="1:9" x14ac:dyDescent="0.25">
      <c r="A148" s="67"/>
      <c r="B148" s="1"/>
      <c r="C148" s="160"/>
      <c r="D148" s="160"/>
      <c r="E148" s="160"/>
      <c r="F148" s="160"/>
      <c r="G148" s="160"/>
      <c r="H148" s="160"/>
      <c r="I148" s="160"/>
    </row>
    <row r="149" spans="1:9" x14ac:dyDescent="0.25">
      <c r="A149" s="62" t="s">
        <v>57</v>
      </c>
      <c r="B149" s="62" t="s">
        <v>47</v>
      </c>
      <c r="C149" s="175" t="s">
        <v>58</v>
      </c>
      <c r="D149" s="175"/>
      <c r="E149" s="175"/>
      <c r="F149" s="175"/>
      <c r="G149" s="175"/>
      <c r="H149" s="175"/>
      <c r="I149" s="175"/>
    </row>
    <row r="150" spans="1:9" ht="63.75" x14ac:dyDescent="0.25">
      <c r="A150" s="50" t="s">
        <v>128</v>
      </c>
      <c r="B150" s="1" t="s">
        <v>345</v>
      </c>
      <c r="C150" s="159" t="s">
        <v>71</v>
      </c>
      <c r="D150" s="159"/>
      <c r="E150" s="159"/>
      <c r="F150" s="159"/>
      <c r="G150" s="159"/>
      <c r="H150" s="159"/>
      <c r="I150" s="159"/>
    </row>
    <row r="151" spans="1:9" ht="76.5" x14ac:dyDescent="0.25">
      <c r="A151" s="50" t="s">
        <v>49</v>
      </c>
      <c r="B151" s="1" t="s">
        <v>346</v>
      </c>
      <c r="C151" s="159" t="s">
        <v>72</v>
      </c>
      <c r="D151" s="159"/>
      <c r="E151" s="159"/>
      <c r="F151" s="159"/>
      <c r="G151" s="159"/>
      <c r="H151" s="159"/>
      <c r="I151" s="159"/>
    </row>
    <row r="152" spans="1:9" ht="63.75" x14ac:dyDescent="0.25">
      <c r="A152" s="50" t="s">
        <v>50</v>
      </c>
      <c r="B152" s="1" t="s">
        <v>203</v>
      </c>
      <c r="C152" s="159" t="s">
        <v>73</v>
      </c>
      <c r="D152" s="159"/>
      <c r="E152" s="159"/>
      <c r="F152" s="159"/>
      <c r="G152" s="159"/>
      <c r="H152" s="159"/>
      <c r="I152" s="159"/>
    </row>
    <row r="153" spans="1:9" ht="38.25" x14ac:dyDescent="0.25">
      <c r="A153" s="50" t="s">
        <v>51</v>
      </c>
      <c r="B153" s="1" t="s">
        <v>204</v>
      </c>
      <c r="C153" s="159" t="s">
        <v>74</v>
      </c>
      <c r="D153" s="159"/>
      <c r="E153" s="159"/>
      <c r="F153" s="159"/>
      <c r="G153" s="159"/>
      <c r="H153" s="159"/>
      <c r="I153" s="159"/>
    </row>
    <row r="154" spans="1:9" ht="51" x14ac:dyDescent="0.25">
      <c r="A154" s="50" t="s">
        <v>52</v>
      </c>
      <c r="B154" s="81" t="s">
        <v>205</v>
      </c>
      <c r="C154" s="159" t="s">
        <v>383</v>
      </c>
      <c r="D154" s="159"/>
      <c r="E154" s="159"/>
      <c r="F154" s="159"/>
      <c r="G154" s="159"/>
      <c r="H154" s="159"/>
      <c r="I154" s="159"/>
    </row>
    <row r="155" spans="1:9" ht="38.25" x14ac:dyDescent="0.25">
      <c r="A155" s="50" t="s">
        <v>53</v>
      </c>
      <c r="B155" s="81" t="s">
        <v>206</v>
      </c>
      <c r="C155" s="159" t="s">
        <v>384</v>
      </c>
      <c r="D155" s="159"/>
      <c r="E155" s="159"/>
      <c r="F155" s="159"/>
      <c r="G155" s="159"/>
      <c r="H155" s="159"/>
      <c r="I155" s="159"/>
    </row>
    <row r="156" spans="1:9" ht="76.5" x14ac:dyDescent="0.25">
      <c r="A156" s="50" t="s">
        <v>55</v>
      </c>
      <c r="B156" s="69" t="s">
        <v>207</v>
      </c>
      <c r="C156" s="159" t="s">
        <v>386</v>
      </c>
      <c r="D156" s="159"/>
      <c r="E156" s="159"/>
      <c r="F156" s="159"/>
      <c r="G156" s="159"/>
      <c r="H156" s="159"/>
      <c r="I156" s="159"/>
    </row>
    <row r="157" spans="1:9" ht="51" x14ac:dyDescent="0.25">
      <c r="A157" s="50" t="s">
        <v>64</v>
      </c>
      <c r="B157" s="81" t="s">
        <v>208</v>
      </c>
      <c r="C157" s="159" t="s">
        <v>387</v>
      </c>
      <c r="D157" s="159"/>
      <c r="E157" s="159"/>
      <c r="F157" s="159"/>
      <c r="G157" s="159"/>
      <c r="H157" s="159"/>
      <c r="I157" s="159"/>
    </row>
    <row r="158" spans="1:9" ht="38.25" x14ac:dyDescent="0.25">
      <c r="A158" s="50" t="s">
        <v>186</v>
      </c>
      <c r="B158" s="81" t="s">
        <v>388</v>
      </c>
      <c r="C158" s="159" t="s">
        <v>389</v>
      </c>
      <c r="D158" s="159"/>
      <c r="E158" s="159"/>
      <c r="F158" s="159"/>
      <c r="G158" s="159"/>
      <c r="H158" s="159"/>
      <c r="I158" s="159"/>
    </row>
    <row r="159" spans="1:9" ht="38.25" x14ac:dyDescent="0.25">
      <c r="A159" s="50" t="s">
        <v>187</v>
      </c>
      <c r="B159" s="1" t="s">
        <v>210</v>
      </c>
      <c r="C159" s="159" t="s">
        <v>390</v>
      </c>
      <c r="D159" s="159"/>
      <c r="E159" s="159"/>
      <c r="F159" s="159"/>
      <c r="G159" s="159"/>
      <c r="H159" s="159"/>
      <c r="I159" s="159"/>
    </row>
    <row r="160" spans="1:9" ht="38.25" x14ac:dyDescent="0.25">
      <c r="A160" s="50" t="s">
        <v>175</v>
      </c>
      <c r="B160" s="1" t="s">
        <v>211</v>
      </c>
      <c r="C160" s="159" t="s">
        <v>391</v>
      </c>
      <c r="D160" s="159"/>
      <c r="E160" s="159"/>
      <c r="F160" s="159"/>
      <c r="G160" s="159"/>
      <c r="H160" s="159"/>
      <c r="I160" s="159"/>
    </row>
    <row r="161" spans="1:9" ht="38.25" x14ac:dyDescent="0.25">
      <c r="A161" s="50" t="s">
        <v>188</v>
      </c>
      <c r="B161" s="1" t="s">
        <v>212</v>
      </c>
      <c r="C161" s="159" t="s">
        <v>392</v>
      </c>
      <c r="D161" s="159"/>
      <c r="E161" s="159"/>
      <c r="F161" s="159"/>
      <c r="G161" s="159"/>
      <c r="H161" s="159"/>
      <c r="I161" s="159"/>
    </row>
    <row r="162" spans="1:9" ht="38.25" x14ac:dyDescent="0.25">
      <c r="A162" s="50" t="s">
        <v>190</v>
      </c>
      <c r="B162" s="1" t="s">
        <v>213</v>
      </c>
      <c r="C162" s="159" t="s">
        <v>393</v>
      </c>
      <c r="D162" s="159"/>
      <c r="E162" s="159"/>
      <c r="F162" s="159"/>
      <c r="G162" s="159"/>
      <c r="H162" s="159"/>
      <c r="I162" s="159"/>
    </row>
    <row r="163" spans="1:9" ht="51" x14ac:dyDescent="0.25">
      <c r="A163" s="50" t="s">
        <v>189</v>
      </c>
      <c r="B163" s="81" t="s">
        <v>347</v>
      </c>
      <c r="C163" s="159" t="s">
        <v>394</v>
      </c>
      <c r="D163" s="159"/>
      <c r="E163" s="159"/>
      <c r="F163" s="159"/>
      <c r="G163" s="159"/>
      <c r="H163" s="159"/>
      <c r="I163" s="159"/>
    </row>
    <row r="164" spans="1:9" ht="51" x14ac:dyDescent="0.25">
      <c r="A164" s="50" t="s">
        <v>191</v>
      </c>
      <c r="B164" s="69" t="s">
        <v>348</v>
      </c>
      <c r="C164" s="159" t="s">
        <v>395</v>
      </c>
      <c r="D164" s="159"/>
      <c r="E164" s="159"/>
      <c r="F164" s="159"/>
      <c r="G164" s="159"/>
      <c r="H164" s="159"/>
      <c r="I164" s="159"/>
    </row>
    <row r="165" spans="1:9" ht="38.25" x14ac:dyDescent="0.25">
      <c r="A165" s="50" t="s">
        <v>192</v>
      </c>
      <c r="B165" s="69" t="s">
        <v>214</v>
      </c>
      <c r="C165" s="159" t="s">
        <v>396</v>
      </c>
      <c r="D165" s="159"/>
      <c r="E165" s="159"/>
      <c r="F165" s="159"/>
      <c r="G165" s="159"/>
      <c r="H165" s="159"/>
      <c r="I165" s="159"/>
    </row>
    <row r="166" spans="1:9" ht="25.5" x14ac:dyDescent="0.25">
      <c r="A166" s="55" t="s">
        <v>193</v>
      </c>
      <c r="B166" s="40" t="s">
        <v>349</v>
      </c>
      <c r="C166" s="170" t="s">
        <v>397</v>
      </c>
      <c r="D166" s="170"/>
      <c r="E166" s="170"/>
      <c r="F166" s="170"/>
      <c r="G166" s="170"/>
      <c r="H166" s="170"/>
      <c r="I166" s="170"/>
    </row>
    <row r="167" spans="1:9" ht="25.5" x14ac:dyDescent="0.25">
      <c r="A167" s="55" t="s">
        <v>194</v>
      </c>
      <c r="B167" s="52" t="s">
        <v>215</v>
      </c>
      <c r="C167" s="170" t="s">
        <v>398</v>
      </c>
      <c r="D167" s="170"/>
      <c r="E167" s="170"/>
      <c r="F167" s="170"/>
      <c r="G167" s="170"/>
      <c r="H167" s="170"/>
      <c r="I167" s="170"/>
    </row>
    <row r="168" spans="1:9" ht="25.5" x14ac:dyDescent="0.25">
      <c r="A168" s="55" t="s">
        <v>195</v>
      </c>
      <c r="B168" s="82" t="s">
        <v>216</v>
      </c>
      <c r="C168" s="170" t="s">
        <v>399</v>
      </c>
      <c r="D168" s="170"/>
      <c r="E168" s="170"/>
      <c r="F168" s="170"/>
      <c r="G168" s="170"/>
      <c r="H168" s="170"/>
      <c r="I168" s="170"/>
    </row>
    <row r="169" spans="1:9" ht="38.25" x14ac:dyDescent="0.25">
      <c r="A169" s="55" t="s">
        <v>196</v>
      </c>
      <c r="B169" s="83" t="s">
        <v>217</v>
      </c>
      <c r="C169" s="170" t="s">
        <v>400</v>
      </c>
      <c r="D169" s="170"/>
      <c r="E169" s="170"/>
      <c r="F169" s="170"/>
      <c r="G169" s="170"/>
      <c r="H169" s="170"/>
      <c r="I169" s="170"/>
    </row>
    <row r="170" spans="1:9" ht="38.25" x14ac:dyDescent="0.25">
      <c r="A170" s="55" t="s">
        <v>197</v>
      </c>
      <c r="B170" s="83" t="s">
        <v>218</v>
      </c>
      <c r="C170" s="170" t="s">
        <v>401</v>
      </c>
      <c r="D170" s="170"/>
      <c r="E170" s="170"/>
      <c r="F170" s="170"/>
      <c r="G170" s="170"/>
      <c r="H170" s="170"/>
      <c r="I170" s="170"/>
    </row>
    <row r="171" spans="1:9" ht="25.5" x14ac:dyDescent="0.25">
      <c r="A171" s="55" t="s">
        <v>266</v>
      </c>
      <c r="B171" s="53" t="s">
        <v>219</v>
      </c>
      <c r="C171" s="171" t="s">
        <v>402</v>
      </c>
      <c r="D171" s="172"/>
      <c r="E171" s="172"/>
      <c r="F171" s="172"/>
      <c r="G171" s="172"/>
      <c r="H171" s="172"/>
      <c r="I171" s="173"/>
    </row>
    <row r="172" spans="1:9" ht="63.75" x14ac:dyDescent="0.25">
      <c r="A172" s="55" t="s">
        <v>267</v>
      </c>
      <c r="B172" s="83" t="s">
        <v>220</v>
      </c>
      <c r="C172" s="170" t="s">
        <v>403</v>
      </c>
      <c r="D172" s="170"/>
      <c r="E172" s="170"/>
      <c r="F172" s="170"/>
      <c r="G172" s="170"/>
      <c r="H172" s="170"/>
      <c r="I172" s="170"/>
    </row>
    <row r="173" spans="1:9" ht="51" x14ac:dyDescent="0.25">
      <c r="A173" s="55" t="s">
        <v>268</v>
      </c>
      <c r="B173" s="82" t="s">
        <v>221</v>
      </c>
      <c r="C173" s="169" t="s">
        <v>404</v>
      </c>
      <c r="D173" s="169"/>
      <c r="E173" s="169"/>
      <c r="F173" s="169"/>
      <c r="G173" s="169"/>
      <c r="H173" s="169"/>
      <c r="I173" s="169"/>
    </row>
    <row r="174" spans="1:9" ht="25.5" x14ac:dyDescent="0.25">
      <c r="A174" s="55" t="s">
        <v>269</v>
      </c>
      <c r="B174" s="82" t="s">
        <v>222</v>
      </c>
      <c r="C174" s="170" t="s">
        <v>405</v>
      </c>
      <c r="D174" s="170"/>
      <c r="E174" s="170"/>
      <c r="F174" s="170"/>
      <c r="G174" s="170"/>
      <c r="H174" s="170"/>
      <c r="I174" s="170"/>
    </row>
    <row r="175" spans="1:9" ht="38.25" x14ac:dyDescent="0.25">
      <c r="A175" s="58" t="s">
        <v>270</v>
      </c>
      <c r="B175" s="82" t="s">
        <v>223</v>
      </c>
      <c r="C175" s="169" t="s">
        <v>406</v>
      </c>
      <c r="D175" s="169"/>
      <c r="E175" s="169"/>
      <c r="F175" s="169"/>
      <c r="G175" s="169"/>
      <c r="H175" s="169"/>
      <c r="I175" s="169"/>
    </row>
    <row r="176" spans="1:9" ht="25.5" x14ac:dyDescent="0.25">
      <c r="A176" s="59" t="s">
        <v>271</v>
      </c>
      <c r="B176" s="82" t="s">
        <v>224</v>
      </c>
      <c r="C176" s="169" t="s">
        <v>407</v>
      </c>
      <c r="D176" s="169"/>
      <c r="E176" s="169"/>
      <c r="F176" s="169"/>
      <c r="G176" s="169"/>
      <c r="H176" s="169"/>
      <c r="I176" s="169"/>
    </row>
    <row r="177" spans="1:9" ht="25.5" x14ac:dyDescent="0.25">
      <c r="A177" s="58" t="s">
        <v>272</v>
      </c>
      <c r="B177" s="84" t="s">
        <v>225</v>
      </c>
      <c r="C177" s="169" t="s">
        <v>408</v>
      </c>
      <c r="D177" s="169"/>
      <c r="E177" s="169"/>
      <c r="F177" s="169"/>
      <c r="G177" s="169"/>
      <c r="H177" s="169"/>
      <c r="I177" s="169"/>
    </row>
    <row r="178" spans="1:9" ht="38.25" x14ac:dyDescent="0.25">
      <c r="A178" s="59" t="s">
        <v>273</v>
      </c>
      <c r="B178" s="21" t="s">
        <v>265</v>
      </c>
      <c r="C178" s="169" t="s">
        <v>409</v>
      </c>
      <c r="D178" s="169"/>
      <c r="E178" s="169"/>
      <c r="F178" s="169"/>
      <c r="G178" s="169"/>
      <c r="H178" s="169"/>
      <c r="I178" s="169"/>
    </row>
    <row r="179" spans="1:9" ht="25.5" customHeight="1" x14ac:dyDescent="0.25">
      <c r="A179" s="59" t="s">
        <v>274</v>
      </c>
      <c r="B179" s="70" t="s">
        <v>227</v>
      </c>
      <c r="C179" s="169" t="s">
        <v>410</v>
      </c>
      <c r="D179" s="169"/>
      <c r="E179" s="169"/>
      <c r="F179" s="169"/>
      <c r="G179" s="169"/>
      <c r="H179" s="169"/>
      <c r="I179" s="169"/>
    </row>
    <row r="180" spans="1:9" ht="25.5" x14ac:dyDescent="0.25">
      <c r="A180" s="55" t="s">
        <v>275</v>
      </c>
      <c r="B180" s="83" t="s">
        <v>228</v>
      </c>
      <c r="C180" s="170" t="s">
        <v>411</v>
      </c>
      <c r="D180" s="170"/>
      <c r="E180" s="170"/>
      <c r="F180" s="170"/>
      <c r="G180" s="170"/>
      <c r="H180" s="170"/>
      <c r="I180" s="170"/>
    </row>
    <row r="181" spans="1:9" ht="25.5" x14ac:dyDescent="0.25">
      <c r="A181" s="55" t="s">
        <v>276</v>
      </c>
      <c r="B181" s="83" t="s">
        <v>233</v>
      </c>
      <c r="C181" s="170" t="s">
        <v>412</v>
      </c>
      <c r="D181" s="170"/>
      <c r="E181" s="170"/>
      <c r="F181" s="170"/>
      <c r="G181" s="170"/>
      <c r="H181" s="170"/>
      <c r="I181" s="170"/>
    </row>
    <row r="182" spans="1:9" ht="25.5" x14ac:dyDescent="0.25">
      <c r="A182" s="55" t="s">
        <v>277</v>
      </c>
      <c r="B182" s="83" t="s">
        <v>229</v>
      </c>
      <c r="C182" s="170" t="s">
        <v>413</v>
      </c>
      <c r="D182" s="170"/>
      <c r="E182" s="170"/>
      <c r="F182" s="170"/>
      <c r="G182" s="170"/>
      <c r="H182" s="170"/>
      <c r="I182" s="170"/>
    </row>
    <row r="183" spans="1:9" ht="51" x14ac:dyDescent="0.25">
      <c r="A183" s="55" t="s">
        <v>278</v>
      </c>
      <c r="B183" s="83" t="s">
        <v>230</v>
      </c>
      <c r="C183" s="174" t="s">
        <v>414</v>
      </c>
      <c r="D183" s="174"/>
      <c r="E183" s="174"/>
      <c r="F183" s="174"/>
      <c r="G183" s="174"/>
      <c r="H183" s="174"/>
      <c r="I183" s="174"/>
    </row>
    <row r="184" spans="1:9" ht="25.5" x14ac:dyDescent="0.25">
      <c r="A184" s="55" t="s">
        <v>279</v>
      </c>
      <c r="B184" s="83" t="s">
        <v>231</v>
      </c>
      <c r="C184" s="170" t="s">
        <v>415</v>
      </c>
      <c r="D184" s="170"/>
      <c r="E184" s="170"/>
      <c r="F184" s="170"/>
      <c r="G184" s="170"/>
      <c r="H184" s="170"/>
      <c r="I184" s="170"/>
    </row>
    <row r="185" spans="1:9" ht="63.75" x14ac:dyDescent="0.25">
      <c r="A185" s="55" t="s">
        <v>280</v>
      </c>
      <c r="B185" s="83" t="s">
        <v>232</v>
      </c>
      <c r="C185" s="169" t="s">
        <v>429</v>
      </c>
      <c r="D185" s="169"/>
      <c r="E185" s="169"/>
      <c r="F185" s="169"/>
      <c r="G185" s="169"/>
      <c r="H185" s="169"/>
      <c r="I185" s="169"/>
    </row>
    <row r="186" spans="1:9" ht="25.5" x14ac:dyDescent="0.25">
      <c r="A186" s="55" t="s">
        <v>281</v>
      </c>
      <c r="B186" s="22" t="s">
        <v>235</v>
      </c>
      <c r="C186" s="170" t="s">
        <v>430</v>
      </c>
      <c r="D186" s="170"/>
      <c r="E186" s="170"/>
      <c r="F186" s="170"/>
      <c r="G186" s="170"/>
      <c r="H186" s="170"/>
      <c r="I186" s="170"/>
    </row>
    <row r="187" spans="1:9" ht="38.25" x14ac:dyDescent="0.25">
      <c r="A187" s="55" t="s">
        <v>282</v>
      </c>
      <c r="B187" s="22" t="s">
        <v>234</v>
      </c>
      <c r="C187" s="170" t="s">
        <v>431</v>
      </c>
      <c r="D187" s="170"/>
      <c r="E187" s="170"/>
      <c r="F187" s="170"/>
      <c r="G187" s="170"/>
      <c r="H187" s="170"/>
      <c r="I187" s="170"/>
    </row>
    <row r="188" spans="1:9" ht="38.25" x14ac:dyDescent="0.25">
      <c r="A188" s="55" t="s">
        <v>283</v>
      </c>
      <c r="B188" s="40" t="s">
        <v>236</v>
      </c>
      <c r="C188" s="171" t="s">
        <v>432</v>
      </c>
      <c r="D188" s="172"/>
      <c r="E188" s="172"/>
      <c r="F188" s="172"/>
      <c r="G188" s="172"/>
      <c r="H188" s="172"/>
      <c r="I188" s="173"/>
    </row>
    <row r="189" spans="1:9" x14ac:dyDescent="0.25">
      <c r="A189" s="55" t="s">
        <v>284</v>
      </c>
      <c r="B189" s="82" t="s">
        <v>237</v>
      </c>
      <c r="C189" s="169" t="s">
        <v>433</v>
      </c>
      <c r="D189" s="169"/>
      <c r="E189" s="169"/>
      <c r="F189" s="169"/>
      <c r="G189" s="169"/>
      <c r="H189" s="169"/>
      <c r="I189" s="169"/>
    </row>
    <row r="190" spans="1:9" ht="25.5" customHeight="1" x14ac:dyDescent="0.25">
      <c r="A190" s="55" t="s">
        <v>285</v>
      </c>
      <c r="B190" s="82" t="s">
        <v>238</v>
      </c>
      <c r="C190" s="169" t="s">
        <v>434</v>
      </c>
      <c r="D190" s="169"/>
      <c r="E190" s="169"/>
      <c r="F190" s="169"/>
      <c r="G190" s="169"/>
      <c r="H190" s="169"/>
      <c r="I190" s="169"/>
    </row>
    <row r="191" spans="1:9" ht="25.5" customHeight="1" x14ac:dyDescent="0.25">
      <c r="A191" s="55" t="s">
        <v>286</v>
      </c>
      <c r="B191" s="82" t="s">
        <v>264</v>
      </c>
      <c r="C191" s="169" t="s">
        <v>435</v>
      </c>
      <c r="D191" s="169"/>
      <c r="E191" s="169"/>
      <c r="F191" s="169"/>
      <c r="G191" s="169"/>
      <c r="H191" s="169"/>
      <c r="I191" s="169"/>
    </row>
    <row r="192" spans="1:9" ht="32.25" customHeight="1" x14ac:dyDescent="0.25">
      <c r="A192" s="55" t="s">
        <v>287</v>
      </c>
      <c r="B192" s="82" t="s">
        <v>240</v>
      </c>
      <c r="C192" s="169" t="s">
        <v>436</v>
      </c>
      <c r="D192" s="169"/>
      <c r="E192" s="169"/>
      <c r="F192" s="169"/>
      <c r="G192" s="169"/>
      <c r="H192" s="169"/>
      <c r="I192" s="169"/>
    </row>
    <row r="193" spans="1:9" ht="15" customHeight="1" x14ac:dyDescent="0.25">
      <c r="A193" s="55" t="s">
        <v>288</v>
      </c>
      <c r="B193" s="56" t="s">
        <v>241</v>
      </c>
      <c r="C193" s="169" t="s">
        <v>437</v>
      </c>
      <c r="D193" s="169"/>
      <c r="E193" s="169"/>
      <c r="F193" s="169"/>
      <c r="G193" s="169"/>
      <c r="H193" s="169"/>
      <c r="I193" s="169"/>
    </row>
    <row r="194" spans="1:9" ht="25.5" customHeight="1" x14ac:dyDescent="0.25">
      <c r="A194" s="55" t="s">
        <v>289</v>
      </c>
      <c r="B194" s="82" t="s">
        <v>242</v>
      </c>
      <c r="C194" s="169" t="s">
        <v>438</v>
      </c>
      <c r="D194" s="169"/>
      <c r="E194" s="169"/>
      <c r="F194" s="169"/>
      <c r="G194" s="169"/>
      <c r="H194" s="169"/>
      <c r="I194" s="169"/>
    </row>
    <row r="195" spans="1:9" ht="25.5" customHeight="1" x14ac:dyDescent="0.25">
      <c r="A195" s="55" t="s">
        <v>290</v>
      </c>
      <c r="B195" s="82" t="s">
        <v>439</v>
      </c>
      <c r="C195" s="169" t="s">
        <v>440</v>
      </c>
      <c r="D195" s="169"/>
      <c r="E195" s="169"/>
      <c r="F195" s="169"/>
      <c r="G195" s="169"/>
      <c r="H195" s="169"/>
      <c r="I195" s="169"/>
    </row>
    <row r="196" spans="1:9" ht="32.25" customHeight="1" x14ac:dyDescent="0.25">
      <c r="A196" s="55" t="s">
        <v>291</v>
      </c>
      <c r="B196" s="70" t="s">
        <v>244</v>
      </c>
      <c r="C196" s="169" t="s">
        <v>441</v>
      </c>
      <c r="D196" s="169"/>
      <c r="E196" s="169"/>
      <c r="F196" s="169"/>
      <c r="G196" s="169"/>
      <c r="H196" s="169"/>
      <c r="I196" s="169"/>
    </row>
    <row r="197" spans="1:9" ht="38.25" x14ac:dyDescent="0.25">
      <c r="A197" s="50" t="s">
        <v>292</v>
      </c>
      <c r="B197" s="81" t="s">
        <v>245</v>
      </c>
      <c r="C197" s="159" t="s">
        <v>442</v>
      </c>
      <c r="D197" s="167"/>
      <c r="E197" s="167"/>
      <c r="F197" s="167"/>
      <c r="G197" s="167"/>
      <c r="H197" s="167"/>
      <c r="I197" s="167"/>
    </row>
    <row r="198" spans="1:9" ht="38.25" x14ac:dyDescent="0.25">
      <c r="A198" s="50" t="s">
        <v>293</v>
      </c>
      <c r="B198" s="69" t="s">
        <v>246</v>
      </c>
      <c r="C198" s="159" t="s">
        <v>443</v>
      </c>
      <c r="D198" s="167"/>
      <c r="E198" s="167"/>
      <c r="F198" s="167"/>
      <c r="G198" s="167"/>
      <c r="H198" s="167"/>
      <c r="I198" s="167"/>
    </row>
    <row r="199" spans="1:9" x14ac:dyDescent="0.25">
      <c r="A199" s="50" t="s">
        <v>294</v>
      </c>
      <c r="B199" s="69" t="s">
        <v>247</v>
      </c>
      <c r="C199" s="159" t="s">
        <v>444</v>
      </c>
      <c r="D199" s="159"/>
      <c r="E199" s="159"/>
      <c r="F199" s="159"/>
      <c r="G199" s="159"/>
      <c r="H199" s="159"/>
      <c r="I199" s="159"/>
    </row>
    <row r="200" spans="1:9" ht="25.5" x14ac:dyDescent="0.25">
      <c r="A200" s="50" t="s">
        <v>295</v>
      </c>
      <c r="B200" s="69" t="s">
        <v>248</v>
      </c>
      <c r="C200" s="159" t="s">
        <v>445</v>
      </c>
      <c r="D200" s="159"/>
      <c r="E200" s="159"/>
      <c r="F200" s="159"/>
      <c r="G200" s="159"/>
      <c r="H200" s="159"/>
      <c r="I200" s="159"/>
    </row>
    <row r="201" spans="1:9" ht="51" x14ac:dyDescent="0.25">
      <c r="A201" s="50" t="s">
        <v>296</v>
      </c>
      <c r="B201" s="69" t="s">
        <v>249</v>
      </c>
      <c r="C201" s="165" t="s">
        <v>446</v>
      </c>
      <c r="D201" s="168"/>
      <c r="E201" s="168"/>
      <c r="F201" s="168"/>
      <c r="G201" s="168"/>
      <c r="H201" s="168"/>
      <c r="I201" s="168"/>
    </row>
    <row r="202" spans="1:9" ht="63.75" x14ac:dyDescent="0.25">
      <c r="A202" s="50" t="s">
        <v>297</v>
      </c>
      <c r="B202" s="72" t="s">
        <v>250</v>
      </c>
      <c r="C202" s="159" t="s">
        <v>447</v>
      </c>
      <c r="D202" s="159"/>
      <c r="E202" s="159"/>
      <c r="F202" s="159"/>
      <c r="G202" s="159"/>
      <c r="H202" s="159"/>
      <c r="I202" s="159"/>
    </row>
    <row r="203" spans="1:9" ht="25.5" x14ac:dyDescent="0.25">
      <c r="A203" s="50" t="s">
        <v>298</v>
      </c>
      <c r="B203" s="69" t="s">
        <v>251</v>
      </c>
      <c r="C203" s="165" t="s">
        <v>448</v>
      </c>
      <c r="D203" s="165"/>
      <c r="E203" s="165"/>
      <c r="F203" s="165"/>
      <c r="G203" s="165"/>
      <c r="H203" s="165"/>
      <c r="I203" s="165"/>
    </row>
    <row r="204" spans="1:9" ht="38.25" x14ac:dyDescent="0.25">
      <c r="A204" s="50" t="s">
        <v>299</v>
      </c>
      <c r="B204" s="79" t="s">
        <v>252</v>
      </c>
      <c r="C204" s="166" t="s">
        <v>449</v>
      </c>
      <c r="D204" s="166"/>
      <c r="E204" s="166"/>
      <c r="F204" s="166"/>
      <c r="G204" s="166"/>
      <c r="H204" s="166"/>
      <c r="I204" s="166"/>
    </row>
    <row r="205" spans="1:9" ht="25.5" x14ac:dyDescent="0.25">
      <c r="A205" s="50" t="s">
        <v>300</v>
      </c>
      <c r="B205" s="1" t="s">
        <v>253</v>
      </c>
      <c r="C205" s="159" t="s">
        <v>451</v>
      </c>
      <c r="D205" s="159"/>
      <c r="E205" s="159"/>
      <c r="F205" s="159"/>
      <c r="G205" s="159"/>
      <c r="H205" s="159"/>
      <c r="I205" s="159"/>
    </row>
    <row r="206" spans="1:9" ht="38.25" x14ac:dyDescent="0.25">
      <c r="A206" s="50" t="s">
        <v>301</v>
      </c>
      <c r="B206" s="1" t="s">
        <v>254</v>
      </c>
      <c r="C206" s="159" t="s">
        <v>450</v>
      </c>
      <c r="D206" s="159"/>
      <c r="E206" s="159"/>
      <c r="F206" s="159"/>
      <c r="G206" s="159"/>
      <c r="H206" s="159"/>
      <c r="I206" s="159"/>
    </row>
    <row r="207" spans="1:9" ht="51" x14ac:dyDescent="0.25">
      <c r="A207" s="50" t="s">
        <v>302</v>
      </c>
      <c r="B207" s="1" t="s">
        <v>255</v>
      </c>
      <c r="C207" s="161" t="s">
        <v>452</v>
      </c>
      <c r="D207" s="162"/>
      <c r="E207" s="162"/>
      <c r="F207" s="162"/>
      <c r="G207" s="162"/>
      <c r="H207" s="162"/>
      <c r="I207" s="163"/>
    </row>
    <row r="208" spans="1:9" ht="38.25" x14ac:dyDescent="0.25">
      <c r="A208" s="50" t="s">
        <v>303</v>
      </c>
      <c r="B208" s="1" t="s">
        <v>256</v>
      </c>
      <c r="C208" s="164" t="s">
        <v>453</v>
      </c>
      <c r="D208" s="164"/>
      <c r="E208" s="164"/>
      <c r="F208" s="164"/>
      <c r="G208" s="164"/>
      <c r="H208" s="164"/>
      <c r="I208" s="164"/>
    </row>
    <row r="209" spans="1:10" ht="38.25" x14ac:dyDescent="0.25">
      <c r="A209" s="50" t="s">
        <v>304</v>
      </c>
      <c r="B209" s="23" t="s">
        <v>257</v>
      </c>
      <c r="C209" s="164" t="s">
        <v>454</v>
      </c>
      <c r="D209" s="164"/>
      <c r="E209" s="164"/>
      <c r="F209" s="164"/>
      <c r="G209" s="164"/>
      <c r="H209" s="164"/>
      <c r="I209" s="164"/>
    </row>
    <row r="210" spans="1:10" ht="25.5" x14ac:dyDescent="0.25">
      <c r="A210" s="50" t="s">
        <v>305</v>
      </c>
      <c r="B210" s="23" t="s">
        <v>258</v>
      </c>
      <c r="C210" s="164" t="s">
        <v>455</v>
      </c>
      <c r="D210" s="164"/>
      <c r="E210" s="164"/>
      <c r="F210" s="164"/>
      <c r="G210" s="164"/>
      <c r="H210" s="164"/>
      <c r="I210" s="164"/>
    </row>
    <row r="211" spans="1:10" x14ac:dyDescent="0.25">
      <c r="A211" s="50" t="s">
        <v>306</v>
      </c>
      <c r="B211" s="1" t="s">
        <v>259</v>
      </c>
      <c r="C211" s="159" t="s">
        <v>456</v>
      </c>
      <c r="D211" s="159"/>
      <c r="E211" s="159"/>
      <c r="F211" s="159"/>
      <c r="G211" s="159"/>
      <c r="H211" s="159"/>
      <c r="I211" s="159"/>
    </row>
    <row r="212" spans="1:10" ht="25.5" x14ac:dyDescent="0.25">
      <c r="A212" s="50" t="s">
        <v>307</v>
      </c>
      <c r="B212" s="1" t="s">
        <v>260</v>
      </c>
      <c r="C212" s="159" t="s">
        <v>457</v>
      </c>
      <c r="D212" s="159"/>
      <c r="E212" s="159"/>
      <c r="F212" s="159"/>
      <c r="G212" s="159"/>
      <c r="H212" s="159"/>
      <c r="I212" s="159"/>
    </row>
    <row r="213" spans="1:10" ht="25.5" x14ac:dyDescent="0.25">
      <c r="A213" s="50" t="s">
        <v>308</v>
      </c>
      <c r="B213" s="1" t="s">
        <v>261</v>
      </c>
      <c r="C213" s="159" t="s">
        <v>458</v>
      </c>
      <c r="D213" s="159"/>
      <c r="E213" s="159"/>
      <c r="F213" s="159"/>
      <c r="G213" s="159"/>
      <c r="H213" s="159"/>
      <c r="I213" s="159"/>
    </row>
    <row r="214" spans="1:10" ht="25.5" x14ac:dyDescent="0.25">
      <c r="A214" s="50" t="s">
        <v>309</v>
      </c>
      <c r="B214" s="1" t="s">
        <v>262</v>
      </c>
      <c r="C214" s="159" t="s">
        <v>459</v>
      </c>
      <c r="D214" s="159"/>
      <c r="E214" s="159"/>
      <c r="F214" s="159"/>
      <c r="G214" s="159"/>
      <c r="H214" s="159"/>
      <c r="I214" s="159"/>
    </row>
    <row r="215" spans="1:10" ht="38.25" x14ac:dyDescent="0.25">
      <c r="A215" s="50" t="s">
        <v>310</v>
      </c>
      <c r="B215" s="1" t="s">
        <v>263</v>
      </c>
      <c r="C215" s="159" t="s">
        <v>460</v>
      </c>
      <c r="D215" s="159"/>
      <c r="E215" s="159"/>
      <c r="F215" s="159"/>
      <c r="G215" s="159"/>
      <c r="H215" s="159"/>
      <c r="I215" s="159"/>
    </row>
    <row r="216" spans="1:10" s="33" customFormat="1" x14ac:dyDescent="0.25">
      <c r="A216" s="8"/>
      <c r="B216" s="8"/>
      <c r="C216" s="45"/>
      <c r="D216" s="45"/>
      <c r="E216" s="45"/>
      <c r="F216" s="45"/>
      <c r="G216" s="45"/>
      <c r="H216" s="45"/>
      <c r="I216" s="45"/>
      <c r="J216" s="45"/>
    </row>
    <row r="217" spans="1:10" s="33" customFormat="1" x14ac:dyDescent="0.25">
      <c r="A217" s="8"/>
      <c r="B217" s="8"/>
      <c r="C217" s="45"/>
      <c r="D217" s="45"/>
      <c r="E217" s="45"/>
      <c r="F217" s="45"/>
      <c r="G217" s="45"/>
      <c r="H217" s="45"/>
      <c r="I217" s="45"/>
      <c r="J217" s="45"/>
    </row>
    <row r="218" spans="1:10" s="33" customFormat="1" x14ac:dyDescent="0.25">
      <c r="A218" s="8"/>
      <c r="B218" s="8"/>
      <c r="C218" s="45"/>
      <c r="D218" s="45"/>
      <c r="E218" s="45"/>
      <c r="F218" s="45"/>
      <c r="G218" s="45"/>
      <c r="H218" s="45"/>
      <c r="I218" s="45"/>
      <c r="J218" s="45"/>
    </row>
    <row r="219" spans="1:10" s="33" customFormat="1" x14ac:dyDescent="0.25">
      <c r="A219" s="8"/>
      <c r="B219" s="8"/>
      <c r="C219" s="45"/>
      <c r="D219" s="45"/>
      <c r="E219" s="45"/>
      <c r="F219" s="45"/>
      <c r="G219" s="45"/>
      <c r="H219" s="45"/>
      <c r="I219" s="45"/>
      <c r="J219" s="45"/>
    </row>
    <row r="220" spans="1:10" s="33" customFormat="1" x14ac:dyDescent="0.25">
      <c r="A220" s="179" t="s">
        <v>484</v>
      </c>
      <c r="B220" s="179"/>
      <c r="C220" s="179"/>
      <c r="D220" s="179"/>
      <c r="E220" s="179"/>
      <c r="F220" s="179"/>
      <c r="G220" s="179"/>
      <c r="H220" s="179"/>
      <c r="I220" s="179"/>
      <c r="J220" s="108"/>
    </row>
    <row r="221" spans="1:10" s="33" customFormat="1" x14ac:dyDescent="0.25">
      <c r="A221" s="180" t="s">
        <v>491</v>
      </c>
      <c r="B221" s="180"/>
      <c r="C221" s="180"/>
      <c r="D221" s="180"/>
      <c r="E221" s="180"/>
      <c r="F221" s="180"/>
      <c r="G221" s="180"/>
      <c r="H221" s="180"/>
      <c r="I221" s="180"/>
      <c r="J221" s="109"/>
    </row>
    <row r="222" spans="1:10" x14ac:dyDescent="0.25">
      <c r="A222" s="100"/>
      <c r="B222" s="8"/>
      <c r="C222" s="45"/>
      <c r="D222" s="45"/>
      <c r="E222" s="45"/>
      <c r="F222" s="45"/>
      <c r="G222" s="45"/>
      <c r="H222" s="45"/>
      <c r="I222" s="45"/>
      <c r="J222" s="45"/>
    </row>
  </sheetData>
  <mergeCells count="113">
    <mergeCell ref="A220:I220"/>
    <mergeCell ref="A221:I221"/>
    <mergeCell ref="A1:I1"/>
    <mergeCell ref="A9:I9"/>
    <mergeCell ref="A10:I10"/>
    <mergeCell ref="A11:I11"/>
    <mergeCell ref="A12:I12"/>
    <mergeCell ref="A14:I14"/>
    <mergeCell ref="A90:I90"/>
    <mergeCell ref="A99:I99"/>
    <mergeCell ref="A108:I108"/>
    <mergeCell ref="A115:I115"/>
    <mergeCell ref="A118:I118"/>
    <mergeCell ref="A60:I60"/>
    <mergeCell ref="B64:I64"/>
    <mergeCell ref="B79:I79"/>
    <mergeCell ref="B86:I86"/>
    <mergeCell ref="A40:I40"/>
    <mergeCell ref="A43:I43"/>
    <mergeCell ref="A48:I48"/>
    <mergeCell ref="A52:I52"/>
    <mergeCell ref="A55:I55"/>
    <mergeCell ref="C130:I130"/>
    <mergeCell ref="C131:I131"/>
    <mergeCell ref="C132:I132"/>
    <mergeCell ref="C133:I133"/>
    <mergeCell ref="C134:I134"/>
    <mergeCell ref="A124:I124"/>
    <mergeCell ref="C126:I126"/>
    <mergeCell ref="C127:I127"/>
    <mergeCell ref="C128:I128"/>
    <mergeCell ref="C129:I129"/>
    <mergeCell ref="C143:I143"/>
    <mergeCell ref="C144:I144"/>
    <mergeCell ref="C145:I145"/>
    <mergeCell ref="C146:I146"/>
    <mergeCell ref="C147:I147"/>
    <mergeCell ref="C141:I141"/>
    <mergeCell ref="C142:I142"/>
    <mergeCell ref="C135:I135"/>
    <mergeCell ref="C136:I136"/>
    <mergeCell ref="C137:I137"/>
    <mergeCell ref="C138:I138"/>
    <mergeCell ref="C139:I139"/>
    <mergeCell ref="C140:I140"/>
    <mergeCell ref="C171:I171"/>
    <mergeCell ref="C153:I153"/>
    <mergeCell ref="C154:I154"/>
    <mergeCell ref="C155:I155"/>
    <mergeCell ref="C156:I156"/>
    <mergeCell ref="C149:I149"/>
    <mergeCell ref="C150:I150"/>
    <mergeCell ref="C151:I151"/>
    <mergeCell ref="C152:I152"/>
    <mergeCell ref="C162:I162"/>
    <mergeCell ref="C166:I166"/>
    <mergeCell ref="C167:I167"/>
    <mergeCell ref="C168:I168"/>
    <mergeCell ref="C169:I169"/>
    <mergeCell ref="C170:I170"/>
    <mergeCell ref="C163:I163"/>
    <mergeCell ref="C164:I164"/>
    <mergeCell ref="C165:I165"/>
    <mergeCell ref="C157:I157"/>
    <mergeCell ref="C158:I158"/>
    <mergeCell ref="C159:I159"/>
    <mergeCell ref="C160:I160"/>
    <mergeCell ref="C161:I161"/>
    <mergeCell ref="C177:I177"/>
    <mergeCell ref="C178:I178"/>
    <mergeCell ref="C179:I179"/>
    <mergeCell ref="C180:I180"/>
    <mergeCell ref="C181:I181"/>
    <mergeCell ref="C172:I172"/>
    <mergeCell ref="C173:I173"/>
    <mergeCell ref="C174:I174"/>
    <mergeCell ref="C175:I175"/>
    <mergeCell ref="C176:I176"/>
    <mergeCell ref="C187:I187"/>
    <mergeCell ref="C188:I188"/>
    <mergeCell ref="C189:I189"/>
    <mergeCell ref="C190:I190"/>
    <mergeCell ref="C191:I191"/>
    <mergeCell ref="C192:I192"/>
    <mergeCell ref="C182:I182"/>
    <mergeCell ref="C183:I183"/>
    <mergeCell ref="C184:I184"/>
    <mergeCell ref="C185:I185"/>
    <mergeCell ref="C186:I186"/>
    <mergeCell ref="C215:I215"/>
    <mergeCell ref="C148:I148"/>
    <mergeCell ref="C211:I211"/>
    <mergeCell ref="C212:I212"/>
    <mergeCell ref="C213:I213"/>
    <mergeCell ref="C214:I214"/>
    <mergeCell ref="C206:I206"/>
    <mergeCell ref="C207:I207"/>
    <mergeCell ref="C208:I208"/>
    <mergeCell ref="C209:I209"/>
    <mergeCell ref="C210:I210"/>
    <mergeCell ref="C203:I203"/>
    <mergeCell ref="C204:I204"/>
    <mergeCell ref="C205:I205"/>
    <mergeCell ref="C197:I197"/>
    <mergeCell ref="C198:I198"/>
    <mergeCell ref="C199:I199"/>
    <mergeCell ref="C200:I200"/>
    <mergeCell ref="C201:I201"/>
    <mergeCell ref="C202:I202"/>
    <mergeCell ref="C193:I193"/>
    <mergeCell ref="C194:I194"/>
    <mergeCell ref="C195:I195"/>
    <mergeCell ref="C196:I196"/>
  </mergeCells>
  <pageMargins left="3.937007874015748E-2" right="3.937007874015748E-2" top="3.937007874015748E-2" bottom="3.937007874015748E-2" header="0" footer="0"/>
  <pageSetup paperSize="9" orientation="landscape" horizontalDpi="180" verticalDpi="180" r:id="rId1"/>
  <rowBreaks count="13" manualBreakCount="13">
    <brk id="21" max="8" man="1"/>
    <brk id="35" max="8" man="1"/>
    <brk id="50" max="8" man="1"/>
    <brk id="66" max="8" man="1"/>
    <brk id="84" max="8" man="1"/>
    <brk id="104" max="8" man="1"/>
    <brk id="123" max="8" man="1"/>
    <brk id="135" max="8" man="1"/>
    <brk id="150" max="8" man="1"/>
    <brk id="162" max="8" man="1"/>
    <brk id="177" max="8" man="1"/>
    <brk id="196" max="8" man="1"/>
    <brk id="21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view="pageBreakPreview" topLeftCell="A69" zoomScale="115" zoomScaleSheetLayoutView="115" workbookViewId="0">
      <selection activeCell="A77" sqref="A77:J77"/>
    </sheetView>
  </sheetViews>
  <sheetFormatPr defaultRowHeight="15" x14ac:dyDescent="0.25"/>
  <cols>
    <col min="1" max="1" width="7.42578125" style="100" bestFit="1" customWidth="1"/>
    <col min="2" max="2" width="53.28515625" style="8" customWidth="1"/>
    <col min="3" max="10" width="10.5703125" style="45" customWidth="1"/>
  </cols>
  <sheetData>
    <row r="1" spans="1:10" ht="15" customHeight="1" x14ac:dyDescent="0.25">
      <c r="A1" s="181" t="s">
        <v>20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x14ac:dyDescent="0.25">
      <c r="A2" s="97"/>
      <c r="B2" s="7"/>
      <c r="C2" s="44"/>
      <c r="D2" s="44"/>
      <c r="E2" s="44"/>
      <c r="F2" s="44"/>
      <c r="G2" s="42" t="s">
        <v>6</v>
      </c>
      <c r="H2" s="44"/>
      <c r="I2" s="43"/>
      <c r="J2" s="43"/>
    </row>
    <row r="3" spans="1:10" x14ac:dyDescent="0.25">
      <c r="A3" s="97"/>
      <c r="B3" s="7"/>
      <c r="C3" s="44"/>
      <c r="D3" s="44"/>
      <c r="E3" s="44"/>
      <c r="F3" s="44"/>
      <c r="G3" s="42" t="s">
        <v>12</v>
      </c>
      <c r="H3" s="44"/>
      <c r="I3" s="43"/>
      <c r="J3" s="43"/>
    </row>
    <row r="4" spans="1:10" x14ac:dyDescent="0.25">
      <c r="A4" s="97"/>
      <c r="B4" s="7"/>
      <c r="C4" s="44"/>
      <c r="D4" s="44"/>
      <c r="E4" s="44"/>
      <c r="F4" s="44"/>
      <c r="G4" s="42" t="s">
        <v>13</v>
      </c>
      <c r="H4" s="44"/>
      <c r="I4" s="43"/>
      <c r="J4" s="43"/>
    </row>
    <row r="5" spans="1:10" x14ac:dyDescent="0.25">
      <c r="A5" s="97"/>
      <c r="B5" s="7"/>
      <c r="C5" s="44"/>
      <c r="D5" s="44"/>
      <c r="E5" s="44"/>
      <c r="F5" s="44"/>
      <c r="G5" s="42" t="s">
        <v>14</v>
      </c>
      <c r="H5" s="44"/>
      <c r="I5" s="43"/>
      <c r="J5" s="43"/>
    </row>
    <row r="6" spans="1:10" x14ac:dyDescent="0.25">
      <c r="A6" s="97"/>
      <c r="B6" s="7"/>
      <c r="C6" s="44"/>
      <c r="D6" s="44"/>
      <c r="E6" s="44"/>
      <c r="F6" s="44"/>
      <c r="G6" s="42" t="s">
        <v>15</v>
      </c>
      <c r="H6" s="44"/>
      <c r="I6" s="43"/>
      <c r="J6" s="43"/>
    </row>
    <row r="7" spans="1:10" x14ac:dyDescent="0.25">
      <c r="A7" s="97"/>
      <c r="B7" s="7"/>
      <c r="C7" s="44"/>
      <c r="D7" s="44"/>
      <c r="E7" s="44"/>
      <c r="F7" s="44"/>
      <c r="G7" s="42" t="s">
        <v>16</v>
      </c>
      <c r="H7" s="44"/>
      <c r="I7" s="43"/>
      <c r="J7" s="43"/>
    </row>
    <row r="8" spans="1:10" x14ac:dyDescent="0.25">
      <c r="A8" s="97"/>
      <c r="B8" s="7"/>
      <c r="C8" s="44"/>
      <c r="D8" s="44"/>
      <c r="E8" s="44"/>
      <c r="F8" s="44"/>
      <c r="G8" s="44"/>
      <c r="H8" s="44"/>
      <c r="I8" s="44"/>
      <c r="J8" s="43"/>
    </row>
    <row r="9" spans="1:10" x14ac:dyDescent="0.25">
      <c r="A9" s="182" t="s">
        <v>21</v>
      </c>
      <c r="B9" s="182"/>
      <c r="C9" s="182"/>
      <c r="D9" s="182"/>
      <c r="E9" s="182"/>
      <c r="F9" s="182"/>
      <c r="G9" s="182"/>
      <c r="H9" s="182"/>
      <c r="I9" s="182"/>
      <c r="J9" s="43"/>
    </row>
    <row r="10" spans="1:10" x14ac:dyDescent="0.25">
      <c r="A10" s="182" t="s">
        <v>19</v>
      </c>
      <c r="B10" s="182"/>
      <c r="C10" s="182"/>
      <c r="D10" s="182"/>
      <c r="E10" s="182"/>
      <c r="F10" s="182"/>
      <c r="G10" s="182"/>
      <c r="H10" s="182"/>
      <c r="I10" s="182"/>
      <c r="J10" s="43"/>
    </row>
    <row r="11" spans="1:10" x14ac:dyDescent="0.25">
      <c r="A11" s="182" t="s">
        <v>8</v>
      </c>
      <c r="B11" s="182"/>
      <c r="C11" s="182"/>
      <c r="D11" s="182"/>
      <c r="E11" s="182"/>
      <c r="F11" s="182"/>
      <c r="G11" s="182"/>
      <c r="H11" s="182"/>
      <c r="I11" s="182"/>
      <c r="J11" s="43"/>
    </row>
    <row r="12" spans="1:10" x14ac:dyDescent="0.25">
      <c r="A12" s="98"/>
      <c r="B12" s="29"/>
      <c r="C12" s="44"/>
      <c r="D12" s="44"/>
      <c r="E12" s="44"/>
      <c r="F12" s="44"/>
      <c r="G12" s="44"/>
      <c r="H12" s="44"/>
      <c r="I12" s="44"/>
      <c r="J12" s="43"/>
    </row>
    <row r="13" spans="1:10" s="2" customFormat="1" x14ac:dyDescent="0.25">
      <c r="A13" s="188" t="s">
        <v>59</v>
      </c>
      <c r="B13" s="188" t="s">
        <v>60</v>
      </c>
      <c r="C13" s="187">
        <v>2012</v>
      </c>
      <c r="D13" s="187"/>
      <c r="E13" s="187">
        <v>2013</v>
      </c>
      <c r="F13" s="187"/>
      <c r="G13" s="187">
        <v>2014</v>
      </c>
      <c r="H13" s="187"/>
      <c r="I13" s="88">
        <v>2015</v>
      </c>
      <c r="J13" s="88">
        <v>2016</v>
      </c>
    </row>
    <row r="14" spans="1:10" s="2" customFormat="1" ht="42.75" x14ac:dyDescent="0.25">
      <c r="A14" s="188"/>
      <c r="B14" s="188"/>
      <c r="C14" s="17" t="s">
        <v>162</v>
      </c>
      <c r="D14" s="17" t="s">
        <v>163</v>
      </c>
      <c r="E14" s="17" t="s">
        <v>162</v>
      </c>
      <c r="F14" s="17" t="s">
        <v>163</v>
      </c>
      <c r="G14" s="17" t="s">
        <v>162</v>
      </c>
      <c r="H14" s="17" t="s">
        <v>163</v>
      </c>
      <c r="I14" s="17" t="s">
        <v>162</v>
      </c>
      <c r="J14" s="17" t="s">
        <v>162</v>
      </c>
    </row>
    <row r="15" spans="1:10" s="34" customFormat="1" ht="25.5" x14ac:dyDescent="0.25">
      <c r="A15" s="86" t="s">
        <v>128</v>
      </c>
      <c r="B15" s="6" t="s">
        <v>351</v>
      </c>
      <c r="C15" s="4">
        <f>C16</f>
        <v>6</v>
      </c>
      <c r="D15" s="4">
        <f t="shared" ref="D15:J15" si="0">D16</f>
        <v>5.5</v>
      </c>
      <c r="E15" s="4">
        <f>E16</f>
        <v>6</v>
      </c>
      <c r="F15" s="4">
        <f t="shared" si="0"/>
        <v>5.5</v>
      </c>
      <c r="G15" s="4">
        <f>G16</f>
        <v>6</v>
      </c>
      <c r="H15" s="4">
        <f t="shared" si="0"/>
        <v>5.5</v>
      </c>
      <c r="I15" s="4">
        <f t="shared" si="0"/>
        <v>6.5</v>
      </c>
      <c r="J15" s="4">
        <f t="shared" si="0"/>
        <v>6.9</v>
      </c>
    </row>
    <row r="16" spans="1:10" s="34" customFormat="1" ht="76.5" x14ac:dyDescent="0.25">
      <c r="A16" s="86" t="s">
        <v>142</v>
      </c>
      <c r="B16" s="6" t="s">
        <v>153</v>
      </c>
      <c r="C16" s="4">
        <f>SUM(C17:C18)</f>
        <v>6</v>
      </c>
      <c r="D16" s="4">
        <f t="shared" ref="D16:J16" si="1">SUM(D17:D18)</f>
        <v>5.5</v>
      </c>
      <c r="E16" s="4">
        <f>SUM(E17:E18)</f>
        <v>6</v>
      </c>
      <c r="F16" s="4">
        <f t="shared" si="1"/>
        <v>5.5</v>
      </c>
      <c r="G16" s="4">
        <f>SUM(G17:G18)</f>
        <v>6</v>
      </c>
      <c r="H16" s="4">
        <f t="shared" si="1"/>
        <v>5.5</v>
      </c>
      <c r="I16" s="4">
        <f t="shared" si="1"/>
        <v>6.5</v>
      </c>
      <c r="J16" s="4">
        <f t="shared" si="1"/>
        <v>6.9</v>
      </c>
    </row>
    <row r="17" spans="1:10" ht="25.5" x14ac:dyDescent="0.25">
      <c r="A17" s="86"/>
      <c r="B17" s="6" t="s">
        <v>89</v>
      </c>
      <c r="C17" s="102">
        <v>2.8</v>
      </c>
      <c r="D17" s="102">
        <v>2.5</v>
      </c>
      <c r="E17" s="102">
        <v>2.8</v>
      </c>
      <c r="F17" s="102">
        <v>2.5</v>
      </c>
      <c r="G17" s="102">
        <v>2.8</v>
      </c>
      <c r="H17" s="102">
        <v>2.5</v>
      </c>
      <c r="I17" s="102">
        <v>3</v>
      </c>
      <c r="J17" s="102">
        <v>3.2</v>
      </c>
    </row>
    <row r="18" spans="1:10" ht="25.5" x14ac:dyDescent="0.25">
      <c r="A18" s="86"/>
      <c r="B18" s="6" t="s">
        <v>90</v>
      </c>
      <c r="C18" s="102">
        <v>3.2</v>
      </c>
      <c r="D18" s="102">
        <v>3</v>
      </c>
      <c r="E18" s="102">
        <v>3.2</v>
      </c>
      <c r="F18" s="102">
        <v>3</v>
      </c>
      <c r="G18" s="102">
        <v>3.2</v>
      </c>
      <c r="H18" s="102">
        <v>3</v>
      </c>
      <c r="I18" s="102">
        <v>3.5</v>
      </c>
      <c r="J18" s="102">
        <v>3.7</v>
      </c>
    </row>
    <row r="19" spans="1:10" s="34" customFormat="1" ht="38.25" x14ac:dyDescent="0.25">
      <c r="A19" s="86" t="s">
        <v>49</v>
      </c>
      <c r="B19" s="6" t="s">
        <v>352</v>
      </c>
      <c r="C19" s="4">
        <f>C20</f>
        <v>3.2</v>
      </c>
      <c r="D19" s="4">
        <f t="shared" ref="D19:J19" si="2">D20</f>
        <v>3</v>
      </c>
      <c r="E19" s="4">
        <f>E20</f>
        <v>3.2</v>
      </c>
      <c r="F19" s="4">
        <f t="shared" si="2"/>
        <v>3</v>
      </c>
      <c r="G19" s="4">
        <f>G20</f>
        <v>3.2</v>
      </c>
      <c r="H19" s="4">
        <f t="shared" si="2"/>
        <v>3</v>
      </c>
      <c r="I19" s="4">
        <f t="shared" si="2"/>
        <v>3.5</v>
      </c>
      <c r="J19" s="4">
        <f t="shared" si="2"/>
        <v>3.5</v>
      </c>
    </row>
    <row r="20" spans="1:10" s="34" customFormat="1" ht="25.5" x14ac:dyDescent="0.25">
      <c r="A20" s="9" t="s">
        <v>79</v>
      </c>
      <c r="B20" s="6" t="s">
        <v>355</v>
      </c>
      <c r="C20" s="4">
        <f>C21</f>
        <v>3.2</v>
      </c>
      <c r="D20" s="4">
        <f t="shared" ref="D20:J20" si="3">D21</f>
        <v>3</v>
      </c>
      <c r="E20" s="4">
        <f>E21</f>
        <v>3.2</v>
      </c>
      <c r="F20" s="4">
        <f t="shared" si="3"/>
        <v>3</v>
      </c>
      <c r="G20" s="4">
        <f>G21</f>
        <v>3.2</v>
      </c>
      <c r="H20" s="4">
        <f t="shared" si="3"/>
        <v>3</v>
      </c>
      <c r="I20" s="4">
        <f t="shared" si="3"/>
        <v>3.5</v>
      </c>
      <c r="J20" s="4">
        <f t="shared" si="3"/>
        <v>3.5</v>
      </c>
    </row>
    <row r="21" spans="1:10" ht="25.5" x14ac:dyDescent="0.25">
      <c r="A21" s="86"/>
      <c r="B21" s="6" t="s">
        <v>356</v>
      </c>
      <c r="C21" s="102">
        <v>3.2</v>
      </c>
      <c r="D21" s="102">
        <v>3</v>
      </c>
      <c r="E21" s="102">
        <v>3.2</v>
      </c>
      <c r="F21" s="102">
        <v>3</v>
      </c>
      <c r="G21" s="102">
        <v>3.2</v>
      </c>
      <c r="H21" s="102">
        <v>3</v>
      </c>
      <c r="I21" s="102">
        <v>3.5</v>
      </c>
      <c r="J21" s="102">
        <v>3.5</v>
      </c>
    </row>
    <row r="22" spans="1:10" s="34" customFormat="1" ht="25.5" x14ac:dyDescent="0.25">
      <c r="A22" s="86" t="s">
        <v>50</v>
      </c>
      <c r="B22" s="6" t="s">
        <v>357</v>
      </c>
      <c r="C22" s="4">
        <f>C23</f>
        <v>3.1</v>
      </c>
      <c r="D22" s="4">
        <f t="shared" ref="D22:J22" si="4">D23</f>
        <v>3</v>
      </c>
      <c r="E22" s="4">
        <f>E23</f>
        <v>3.1</v>
      </c>
      <c r="F22" s="4">
        <f t="shared" si="4"/>
        <v>2.8</v>
      </c>
      <c r="G22" s="4">
        <f>G23</f>
        <v>3.1</v>
      </c>
      <c r="H22" s="4">
        <f t="shared" si="4"/>
        <v>2.8</v>
      </c>
      <c r="I22" s="4">
        <f t="shared" si="4"/>
        <v>3.5999999999999996</v>
      </c>
      <c r="J22" s="4">
        <f t="shared" si="4"/>
        <v>3.7</v>
      </c>
    </row>
    <row r="23" spans="1:10" s="34" customFormat="1" ht="38.25" x14ac:dyDescent="0.25">
      <c r="A23" s="86" t="s">
        <v>78</v>
      </c>
      <c r="B23" s="6" t="s">
        <v>159</v>
      </c>
      <c r="C23" s="4">
        <f>SUM(C24:C25)</f>
        <v>3.1</v>
      </c>
      <c r="D23" s="4">
        <f t="shared" ref="D23:J23" si="5">SUM(D24:D25)</f>
        <v>3</v>
      </c>
      <c r="E23" s="4">
        <f>SUM(E24:E25)</f>
        <v>3.1</v>
      </c>
      <c r="F23" s="4">
        <f t="shared" si="5"/>
        <v>2.8</v>
      </c>
      <c r="G23" s="4">
        <f>SUM(G24:G25)</f>
        <v>3.1</v>
      </c>
      <c r="H23" s="4">
        <f t="shared" si="5"/>
        <v>2.8</v>
      </c>
      <c r="I23" s="4">
        <f t="shared" si="5"/>
        <v>3.5999999999999996</v>
      </c>
      <c r="J23" s="4">
        <f t="shared" si="5"/>
        <v>3.7</v>
      </c>
    </row>
    <row r="24" spans="1:10" ht="38.25" x14ac:dyDescent="0.25">
      <c r="A24" s="86"/>
      <c r="B24" s="1" t="s">
        <v>358</v>
      </c>
      <c r="C24" s="102">
        <v>2.1</v>
      </c>
      <c r="D24" s="102">
        <v>2</v>
      </c>
      <c r="E24" s="102">
        <v>2.1</v>
      </c>
      <c r="F24" s="102">
        <v>1.8</v>
      </c>
      <c r="G24" s="102">
        <v>2.1</v>
      </c>
      <c r="H24" s="102">
        <v>1.8</v>
      </c>
      <c r="I24" s="102">
        <v>2.4</v>
      </c>
      <c r="J24" s="102">
        <v>2.5</v>
      </c>
    </row>
    <row r="25" spans="1:10" x14ac:dyDescent="0.25">
      <c r="A25" s="86"/>
      <c r="B25" s="1" t="s">
        <v>359</v>
      </c>
      <c r="C25" s="102">
        <v>1</v>
      </c>
      <c r="D25" s="102">
        <v>1</v>
      </c>
      <c r="E25" s="102">
        <v>1</v>
      </c>
      <c r="F25" s="102">
        <v>1</v>
      </c>
      <c r="G25" s="102">
        <v>1</v>
      </c>
      <c r="H25" s="102">
        <v>1</v>
      </c>
      <c r="I25" s="102">
        <v>1.2</v>
      </c>
      <c r="J25" s="102">
        <v>1.2</v>
      </c>
    </row>
    <row r="26" spans="1:10" s="34" customFormat="1" ht="25.5" x14ac:dyDescent="0.25">
      <c r="A26" s="86" t="s">
        <v>51</v>
      </c>
      <c r="B26" s="6" t="s">
        <v>360</v>
      </c>
      <c r="C26" s="4">
        <f>SUM(C27,C29,C31,C33)</f>
        <v>7.55</v>
      </c>
      <c r="D26" s="4">
        <f t="shared" ref="D26:I26" si="6">SUM(D27,D29,D31,D33)</f>
        <v>7</v>
      </c>
      <c r="E26" s="4">
        <f>SUM(E27,E29,E31,E33)</f>
        <v>8.35</v>
      </c>
      <c r="F26" s="4">
        <f t="shared" si="6"/>
        <v>7.6</v>
      </c>
      <c r="G26" s="4">
        <f>SUM(G27,G29,G31,G33)</f>
        <v>9.1000000000000014</v>
      </c>
      <c r="H26" s="4">
        <f t="shared" si="6"/>
        <v>8.7000000000000011</v>
      </c>
      <c r="I26" s="4">
        <f t="shared" si="6"/>
        <v>9.6999999999999993</v>
      </c>
      <c r="J26" s="4">
        <f>SUM(J27,J29,J31,J33)</f>
        <v>10.7</v>
      </c>
    </row>
    <row r="27" spans="1:10" s="34" customFormat="1" ht="25.5" x14ac:dyDescent="0.25">
      <c r="A27" s="86" t="s">
        <v>65</v>
      </c>
      <c r="B27" s="6" t="s">
        <v>154</v>
      </c>
      <c r="C27" s="4">
        <f>C28</f>
        <v>1.75</v>
      </c>
      <c r="D27" s="4">
        <f t="shared" ref="D27:J27" si="7">D28</f>
        <v>1.5</v>
      </c>
      <c r="E27" s="4">
        <f>E28</f>
        <v>1.75</v>
      </c>
      <c r="F27" s="4">
        <f t="shared" si="7"/>
        <v>1.5</v>
      </c>
      <c r="G27" s="4">
        <f>G28</f>
        <v>1.9</v>
      </c>
      <c r="H27" s="4">
        <f t="shared" si="7"/>
        <v>1.7</v>
      </c>
      <c r="I27" s="4">
        <f t="shared" si="7"/>
        <v>2</v>
      </c>
      <c r="J27" s="4">
        <f t="shared" si="7"/>
        <v>2.2000000000000002</v>
      </c>
    </row>
    <row r="28" spans="1:10" ht="38.25" x14ac:dyDescent="0.25">
      <c r="A28" s="86"/>
      <c r="B28" s="1" t="s">
        <v>361</v>
      </c>
      <c r="C28" s="102">
        <v>1.75</v>
      </c>
      <c r="D28" s="102">
        <v>1.5</v>
      </c>
      <c r="E28" s="102">
        <v>1.75</v>
      </c>
      <c r="F28" s="102">
        <v>1.5</v>
      </c>
      <c r="G28" s="102">
        <v>1.9</v>
      </c>
      <c r="H28" s="102">
        <v>1.7</v>
      </c>
      <c r="I28" s="102">
        <v>2</v>
      </c>
      <c r="J28" s="102">
        <v>2.2000000000000002</v>
      </c>
    </row>
    <row r="29" spans="1:10" s="34" customFormat="1" ht="25.5" x14ac:dyDescent="0.25">
      <c r="A29" s="86" t="s">
        <v>66</v>
      </c>
      <c r="B29" s="6" t="s">
        <v>155</v>
      </c>
      <c r="C29" s="4">
        <f>C30</f>
        <v>2.5</v>
      </c>
      <c r="D29" s="4">
        <f t="shared" ref="D29:J29" si="8">D30</f>
        <v>2.5</v>
      </c>
      <c r="E29" s="4">
        <f>E30</f>
        <v>2.8</v>
      </c>
      <c r="F29" s="4">
        <f t="shared" si="8"/>
        <v>2.7</v>
      </c>
      <c r="G29" s="4">
        <f>G30</f>
        <v>3</v>
      </c>
      <c r="H29" s="4">
        <f t="shared" si="8"/>
        <v>3.2</v>
      </c>
      <c r="I29" s="4">
        <f t="shared" si="8"/>
        <v>3.2</v>
      </c>
      <c r="J29" s="4">
        <f t="shared" si="8"/>
        <v>3.5</v>
      </c>
    </row>
    <row r="30" spans="1:10" ht="25.5" x14ac:dyDescent="0.25">
      <c r="A30" s="86"/>
      <c r="B30" s="1" t="s">
        <v>362</v>
      </c>
      <c r="C30" s="102">
        <v>2.5</v>
      </c>
      <c r="D30" s="102">
        <v>2.5</v>
      </c>
      <c r="E30" s="102">
        <v>2.8</v>
      </c>
      <c r="F30" s="102">
        <v>2.7</v>
      </c>
      <c r="G30" s="102">
        <v>3</v>
      </c>
      <c r="H30" s="102">
        <v>3.2</v>
      </c>
      <c r="I30" s="102">
        <v>3.2</v>
      </c>
      <c r="J30" s="102">
        <v>3.5</v>
      </c>
    </row>
    <row r="31" spans="1:10" s="34" customFormat="1" ht="25.5" x14ac:dyDescent="0.25">
      <c r="A31" s="86" t="s">
        <v>91</v>
      </c>
      <c r="B31" s="6" t="s">
        <v>363</v>
      </c>
      <c r="C31" s="4">
        <f>C32</f>
        <v>1.8</v>
      </c>
      <c r="D31" s="4">
        <f t="shared" ref="D31:J31" si="9">D32</f>
        <v>1.5</v>
      </c>
      <c r="E31" s="4">
        <f>E32</f>
        <v>2</v>
      </c>
      <c r="F31" s="4">
        <f t="shared" si="9"/>
        <v>1.8</v>
      </c>
      <c r="G31" s="4">
        <f>G32</f>
        <v>2.2000000000000002</v>
      </c>
      <c r="H31" s="4">
        <f t="shared" si="9"/>
        <v>2</v>
      </c>
      <c r="I31" s="4">
        <f t="shared" si="9"/>
        <v>2.2999999999999998</v>
      </c>
      <c r="J31" s="4">
        <f t="shared" si="9"/>
        <v>2.5</v>
      </c>
    </row>
    <row r="32" spans="1:10" ht="25.5" x14ac:dyDescent="0.25">
      <c r="A32" s="86"/>
      <c r="B32" s="1" t="s">
        <v>364</v>
      </c>
      <c r="C32" s="102">
        <v>1.8</v>
      </c>
      <c r="D32" s="102">
        <v>1.5</v>
      </c>
      <c r="E32" s="102">
        <v>2</v>
      </c>
      <c r="F32" s="102">
        <v>1.8</v>
      </c>
      <c r="G32" s="102">
        <v>2.2000000000000002</v>
      </c>
      <c r="H32" s="102">
        <v>2</v>
      </c>
      <c r="I32" s="102">
        <v>2.2999999999999998</v>
      </c>
      <c r="J32" s="102">
        <v>2.5</v>
      </c>
    </row>
    <row r="33" spans="1:10" s="34" customFormat="1" ht="25.5" x14ac:dyDescent="0.25">
      <c r="A33" s="86" t="s">
        <v>110</v>
      </c>
      <c r="B33" s="6" t="s">
        <v>156</v>
      </c>
      <c r="C33" s="4">
        <f>C34</f>
        <v>1.5</v>
      </c>
      <c r="D33" s="4">
        <f t="shared" ref="D33:J33" si="10">D34</f>
        <v>1.5</v>
      </c>
      <c r="E33" s="4">
        <f>E34</f>
        <v>1.8</v>
      </c>
      <c r="F33" s="4">
        <f t="shared" si="10"/>
        <v>1.6</v>
      </c>
      <c r="G33" s="4">
        <f>G34</f>
        <v>2</v>
      </c>
      <c r="H33" s="4">
        <f t="shared" si="10"/>
        <v>1.8</v>
      </c>
      <c r="I33" s="4">
        <f t="shared" si="10"/>
        <v>2.2000000000000002</v>
      </c>
      <c r="J33" s="4">
        <f t="shared" si="10"/>
        <v>2.5</v>
      </c>
    </row>
    <row r="34" spans="1:10" ht="25.5" x14ac:dyDescent="0.25">
      <c r="A34" s="86"/>
      <c r="B34" s="1" t="s">
        <v>365</v>
      </c>
      <c r="C34" s="102">
        <v>1.5</v>
      </c>
      <c r="D34" s="102">
        <v>1.5</v>
      </c>
      <c r="E34" s="102">
        <v>1.8</v>
      </c>
      <c r="F34" s="102">
        <v>1.6</v>
      </c>
      <c r="G34" s="102">
        <v>2</v>
      </c>
      <c r="H34" s="102">
        <v>1.8</v>
      </c>
      <c r="I34" s="102">
        <v>2.2000000000000002</v>
      </c>
      <c r="J34" s="102">
        <v>2.5</v>
      </c>
    </row>
    <row r="35" spans="1:10" s="34" customFormat="1" ht="51" x14ac:dyDescent="0.25">
      <c r="A35" s="86" t="s">
        <v>52</v>
      </c>
      <c r="B35" s="6" t="s">
        <v>366</v>
      </c>
      <c r="C35" s="4">
        <f>SUM(C36,C38)</f>
        <v>2.2999999999999998</v>
      </c>
      <c r="D35" s="4">
        <f t="shared" ref="D35:J35" si="11">SUM(D36,D38)</f>
        <v>2</v>
      </c>
      <c r="E35" s="4">
        <f>SUM(E36,E38)</f>
        <v>2.6</v>
      </c>
      <c r="F35" s="4">
        <f t="shared" si="11"/>
        <v>2.2999999999999998</v>
      </c>
      <c r="G35" s="4">
        <f>SUM(G36,G38)</f>
        <v>3</v>
      </c>
      <c r="H35" s="4">
        <f t="shared" si="11"/>
        <v>2.5</v>
      </c>
      <c r="I35" s="4">
        <f t="shared" si="11"/>
        <v>2</v>
      </c>
      <c r="J35" s="4">
        <f t="shared" si="11"/>
        <v>2.2999999999999998</v>
      </c>
    </row>
    <row r="36" spans="1:10" s="34" customFormat="1" ht="51" x14ac:dyDescent="0.25">
      <c r="A36" s="86" t="s">
        <v>67</v>
      </c>
      <c r="B36" s="6" t="s">
        <v>157</v>
      </c>
      <c r="C36" s="4">
        <f>C37</f>
        <v>0.8</v>
      </c>
      <c r="D36" s="4">
        <f t="shared" ref="D36:I36" si="12">D37</f>
        <v>0.5</v>
      </c>
      <c r="E36" s="4">
        <f>E37</f>
        <v>1</v>
      </c>
      <c r="F36" s="4">
        <f t="shared" si="12"/>
        <v>0.8</v>
      </c>
      <c r="G36" s="4">
        <f>G37</f>
        <v>1.2</v>
      </c>
      <c r="H36" s="4">
        <f t="shared" si="12"/>
        <v>1</v>
      </c>
      <c r="I36" s="4" t="str">
        <f t="shared" si="12"/>
        <v>‑</v>
      </c>
      <c r="J36" s="4" t="str">
        <f>J37</f>
        <v>‑</v>
      </c>
    </row>
    <row r="37" spans="1:10" ht="89.25" x14ac:dyDescent="0.25">
      <c r="A37" s="86"/>
      <c r="B37" s="1" t="s">
        <v>367</v>
      </c>
      <c r="C37" s="102">
        <v>0.8</v>
      </c>
      <c r="D37" s="102">
        <v>0.5</v>
      </c>
      <c r="E37" s="102">
        <v>1</v>
      </c>
      <c r="F37" s="102">
        <v>0.8</v>
      </c>
      <c r="G37" s="102">
        <v>1.2</v>
      </c>
      <c r="H37" s="102">
        <v>1</v>
      </c>
      <c r="I37" s="102" t="s">
        <v>76</v>
      </c>
      <c r="J37" s="102" t="s">
        <v>76</v>
      </c>
    </row>
    <row r="38" spans="1:10" s="34" customFormat="1" ht="51" x14ac:dyDescent="0.25">
      <c r="A38" s="86" t="s">
        <v>68</v>
      </c>
      <c r="B38" s="6" t="s">
        <v>158</v>
      </c>
      <c r="C38" s="4">
        <f>C39</f>
        <v>1.5</v>
      </c>
      <c r="D38" s="4">
        <f t="shared" ref="D38:J38" si="13">D39</f>
        <v>1.5</v>
      </c>
      <c r="E38" s="4">
        <f>E39</f>
        <v>1.6</v>
      </c>
      <c r="F38" s="4">
        <f t="shared" si="13"/>
        <v>1.5</v>
      </c>
      <c r="G38" s="4">
        <f>G39</f>
        <v>1.8</v>
      </c>
      <c r="H38" s="4">
        <f t="shared" si="13"/>
        <v>1.5</v>
      </c>
      <c r="I38" s="4">
        <f t="shared" si="13"/>
        <v>2</v>
      </c>
      <c r="J38" s="4">
        <f t="shared" si="13"/>
        <v>2.2999999999999998</v>
      </c>
    </row>
    <row r="39" spans="1:10" ht="38.25" x14ac:dyDescent="0.25">
      <c r="A39" s="86"/>
      <c r="B39" s="1" t="s">
        <v>368</v>
      </c>
      <c r="C39" s="102">
        <v>1.5</v>
      </c>
      <c r="D39" s="102">
        <v>1.5</v>
      </c>
      <c r="E39" s="102">
        <v>1.6</v>
      </c>
      <c r="F39" s="102">
        <v>1.5</v>
      </c>
      <c r="G39" s="102">
        <v>1.8</v>
      </c>
      <c r="H39" s="102">
        <v>1.5</v>
      </c>
      <c r="I39" s="102">
        <v>2</v>
      </c>
      <c r="J39" s="102">
        <v>2.2999999999999998</v>
      </c>
    </row>
    <row r="40" spans="1:10" s="34" customFormat="1" ht="38.25" x14ac:dyDescent="0.25">
      <c r="A40" s="86" t="s">
        <v>53</v>
      </c>
      <c r="B40" s="6" t="s">
        <v>369</v>
      </c>
      <c r="C40" s="4">
        <f>SUM(C41)</f>
        <v>12.399999999999999</v>
      </c>
      <c r="D40" s="4">
        <f t="shared" ref="D40:J40" si="14">SUM(D41)</f>
        <v>12</v>
      </c>
      <c r="E40" s="4">
        <f>SUM(E41)</f>
        <v>12.7</v>
      </c>
      <c r="F40" s="4">
        <f t="shared" si="14"/>
        <v>12.299999999999999</v>
      </c>
      <c r="G40" s="4">
        <f>SUM(G41)</f>
        <v>13</v>
      </c>
      <c r="H40" s="4">
        <f t="shared" si="14"/>
        <v>12.7</v>
      </c>
      <c r="I40" s="4">
        <f t="shared" si="14"/>
        <v>13.4</v>
      </c>
      <c r="J40" s="4">
        <f t="shared" si="14"/>
        <v>13.7</v>
      </c>
    </row>
    <row r="41" spans="1:10" s="34" customFormat="1" ht="38.25" x14ac:dyDescent="0.25">
      <c r="A41" s="86" t="s">
        <v>476</v>
      </c>
      <c r="B41" s="13" t="s">
        <v>646</v>
      </c>
      <c r="C41" s="4">
        <f>SUM(C42:C44)</f>
        <v>12.399999999999999</v>
      </c>
      <c r="D41" s="4">
        <f t="shared" ref="D41:J41" si="15">SUM(D42:D44)</f>
        <v>12</v>
      </c>
      <c r="E41" s="4">
        <f>SUM(E42:E44)</f>
        <v>12.7</v>
      </c>
      <c r="F41" s="4">
        <f t="shared" si="15"/>
        <v>12.299999999999999</v>
      </c>
      <c r="G41" s="4">
        <f>SUM(G42:G44)</f>
        <v>13</v>
      </c>
      <c r="H41" s="4">
        <f t="shared" si="15"/>
        <v>12.7</v>
      </c>
      <c r="I41" s="4">
        <f t="shared" si="15"/>
        <v>13.4</v>
      </c>
      <c r="J41" s="4">
        <f t="shared" si="15"/>
        <v>13.7</v>
      </c>
    </row>
    <row r="42" spans="1:10" ht="51" x14ac:dyDescent="0.25">
      <c r="A42" s="86" t="s">
        <v>1</v>
      </c>
      <c r="B42" s="89" t="s">
        <v>370</v>
      </c>
      <c r="C42" s="102">
        <v>2.1</v>
      </c>
      <c r="D42" s="102">
        <v>2</v>
      </c>
      <c r="E42" s="102">
        <v>2.2000000000000002</v>
      </c>
      <c r="F42" s="102">
        <v>2.1</v>
      </c>
      <c r="G42" s="102">
        <v>2.2999999999999998</v>
      </c>
      <c r="H42" s="102">
        <v>2.2000000000000002</v>
      </c>
      <c r="I42" s="102">
        <v>2.5</v>
      </c>
      <c r="J42" s="102">
        <v>2.8</v>
      </c>
    </row>
    <row r="43" spans="1:10" ht="38.25" x14ac:dyDescent="0.25">
      <c r="A43" s="86"/>
      <c r="B43" s="90" t="s">
        <v>385</v>
      </c>
      <c r="C43" s="102">
        <v>5.0999999999999996</v>
      </c>
      <c r="D43" s="102">
        <v>5</v>
      </c>
      <c r="E43" s="102">
        <v>5.2</v>
      </c>
      <c r="F43" s="102">
        <v>5.0999999999999996</v>
      </c>
      <c r="G43" s="102">
        <v>5.3</v>
      </c>
      <c r="H43" s="102">
        <v>5.2</v>
      </c>
      <c r="I43" s="102">
        <v>5.4</v>
      </c>
      <c r="J43" s="102">
        <v>5.4</v>
      </c>
    </row>
    <row r="44" spans="1:10" ht="63.75" x14ac:dyDescent="0.25">
      <c r="A44" s="86"/>
      <c r="B44" s="1" t="s">
        <v>416</v>
      </c>
      <c r="C44" s="102">
        <v>5.2</v>
      </c>
      <c r="D44" s="102">
        <v>5</v>
      </c>
      <c r="E44" s="102">
        <v>5.3</v>
      </c>
      <c r="F44" s="102">
        <v>5.0999999999999996</v>
      </c>
      <c r="G44" s="102">
        <v>5.4</v>
      </c>
      <c r="H44" s="102">
        <v>5.3</v>
      </c>
      <c r="I44" s="102">
        <v>5.5</v>
      </c>
      <c r="J44" s="102">
        <v>5.5</v>
      </c>
    </row>
    <row r="45" spans="1:10" s="34" customFormat="1" ht="25.5" x14ac:dyDescent="0.25">
      <c r="A45" s="86" t="s">
        <v>55</v>
      </c>
      <c r="B45" s="87" t="s">
        <v>417</v>
      </c>
      <c r="C45" s="4">
        <f>SUM(C46)</f>
        <v>2.1</v>
      </c>
      <c r="D45" s="4">
        <f t="shared" ref="D45:J46" si="16">SUM(D46)</f>
        <v>2</v>
      </c>
      <c r="E45" s="4">
        <f>SUM(E46)</f>
        <v>2.2999999999999998</v>
      </c>
      <c r="F45" s="4">
        <f t="shared" si="16"/>
        <v>2.1</v>
      </c>
      <c r="G45" s="4">
        <f>SUM(G46)</f>
        <v>2.5</v>
      </c>
      <c r="H45" s="4">
        <f t="shared" si="16"/>
        <v>2.5</v>
      </c>
      <c r="I45" s="4">
        <f t="shared" si="16"/>
        <v>2.8</v>
      </c>
      <c r="J45" s="4">
        <f t="shared" si="16"/>
        <v>3</v>
      </c>
    </row>
    <row r="46" spans="1:10" s="34" customFormat="1" ht="38.25" x14ac:dyDescent="0.25">
      <c r="A46" s="9" t="s">
        <v>483</v>
      </c>
      <c r="B46" s="6" t="s">
        <v>418</v>
      </c>
      <c r="C46" s="4">
        <f>SUM(C47)</f>
        <v>2.1</v>
      </c>
      <c r="D46" s="4">
        <f t="shared" si="16"/>
        <v>2</v>
      </c>
      <c r="E46" s="4">
        <f>SUM(E47)</f>
        <v>2.2999999999999998</v>
      </c>
      <c r="F46" s="4">
        <f t="shared" si="16"/>
        <v>2.1</v>
      </c>
      <c r="G46" s="4">
        <f>SUM(G47)</f>
        <v>2.5</v>
      </c>
      <c r="H46" s="4">
        <f t="shared" si="16"/>
        <v>2.5</v>
      </c>
      <c r="I46" s="4">
        <f t="shared" si="16"/>
        <v>2.8</v>
      </c>
      <c r="J46" s="4">
        <f t="shared" si="16"/>
        <v>3</v>
      </c>
    </row>
    <row r="47" spans="1:10" ht="25.5" x14ac:dyDescent="0.25">
      <c r="A47" s="86"/>
      <c r="B47" s="1" t="s">
        <v>419</v>
      </c>
      <c r="C47" s="102">
        <v>2.1</v>
      </c>
      <c r="D47" s="102">
        <v>2</v>
      </c>
      <c r="E47" s="102">
        <v>2.2999999999999998</v>
      </c>
      <c r="F47" s="102">
        <v>2.1</v>
      </c>
      <c r="G47" s="102">
        <v>2.5</v>
      </c>
      <c r="H47" s="102">
        <v>2.5</v>
      </c>
      <c r="I47" s="102">
        <v>2.8</v>
      </c>
      <c r="J47" s="102">
        <v>3</v>
      </c>
    </row>
    <row r="48" spans="1:10" s="34" customFormat="1" ht="25.5" x14ac:dyDescent="0.25">
      <c r="A48" s="86" t="s">
        <v>64</v>
      </c>
      <c r="B48" s="6" t="s">
        <v>420</v>
      </c>
      <c r="C48" s="4">
        <f>SUM(C49)</f>
        <v>5.5</v>
      </c>
      <c r="D48" s="4">
        <f t="shared" ref="D48:J48" si="17">SUM(D49)</f>
        <v>4.8</v>
      </c>
      <c r="E48" s="4">
        <f>SUM(E49)</f>
        <v>5.6</v>
      </c>
      <c r="F48" s="4">
        <f t="shared" si="17"/>
        <v>5.3</v>
      </c>
      <c r="G48" s="4">
        <f>SUM(G49)</f>
        <v>3.8</v>
      </c>
      <c r="H48" s="4">
        <f t="shared" si="17"/>
        <v>3.6</v>
      </c>
      <c r="I48" s="4">
        <f t="shared" si="17"/>
        <v>4</v>
      </c>
      <c r="J48" s="4">
        <f t="shared" si="17"/>
        <v>4</v>
      </c>
    </row>
    <row r="49" spans="1:10" s="34" customFormat="1" ht="38.25" x14ac:dyDescent="0.25">
      <c r="A49" s="86" t="s">
        <v>477</v>
      </c>
      <c r="B49" s="6" t="s">
        <v>649</v>
      </c>
      <c r="C49" s="4">
        <f>SUM(C50:C51)</f>
        <v>5.5</v>
      </c>
      <c r="D49" s="4">
        <f t="shared" ref="D49:J49" si="18">SUM(D50:D51)</f>
        <v>4.8</v>
      </c>
      <c r="E49" s="4">
        <f>SUM(E50:E51)</f>
        <v>5.6</v>
      </c>
      <c r="F49" s="4">
        <f t="shared" si="18"/>
        <v>5.3</v>
      </c>
      <c r="G49" s="4">
        <f>SUM(G50:G51)</f>
        <v>3.8</v>
      </c>
      <c r="H49" s="4">
        <f t="shared" si="18"/>
        <v>3.6</v>
      </c>
      <c r="I49" s="4">
        <f t="shared" si="18"/>
        <v>4</v>
      </c>
      <c r="J49" s="4">
        <f t="shared" si="18"/>
        <v>4</v>
      </c>
    </row>
    <row r="50" spans="1:10" ht="38.25" x14ac:dyDescent="0.25">
      <c r="A50" s="86"/>
      <c r="B50" s="1" t="s">
        <v>421</v>
      </c>
      <c r="C50" s="102">
        <v>2</v>
      </c>
      <c r="D50" s="102">
        <v>1.5</v>
      </c>
      <c r="E50" s="102">
        <v>2</v>
      </c>
      <c r="F50" s="102">
        <v>1.8</v>
      </c>
      <c r="G50" s="102" t="s">
        <v>146</v>
      </c>
      <c r="H50" s="102" t="s">
        <v>146</v>
      </c>
      <c r="I50" s="102" t="s">
        <v>146</v>
      </c>
      <c r="J50" s="102" t="s">
        <v>146</v>
      </c>
    </row>
    <row r="51" spans="1:10" ht="51" x14ac:dyDescent="0.25">
      <c r="A51" s="86"/>
      <c r="B51" s="14" t="s">
        <v>422</v>
      </c>
      <c r="C51" s="102">
        <v>3.5</v>
      </c>
      <c r="D51" s="102">
        <v>3.3</v>
      </c>
      <c r="E51" s="102">
        <v>3.6</v>
      </c>
      <c r="F51" s="102">
        <v>3.5</v>
      </c>
      <c r="G51" s="102">
        <v>3.8</v>
      </c>
      <c r="H51" s="102">
        <v>3.6</v>
      </c>
      <c r="I51" s="102">
        <v>4</v>
      </c>
      <c r="J51" s="102">
        <v>4</v>
      </c>
    </row>
    <row r="52" spans="1:10" s="34" customFormat="1" ht="51" x14ac:dyDescent="0.25">
      <c r="A52" s="86" t="s">
        <v>186</v>
      </c>
      <c r="B52" s="87" t="s">
        <v>423</v>
      </c>
      <c r="C52" s="4">
        <f>C53</f>
        <v>2.7</v>
      </c>
      <c r="D52" s="4">
        <f t="shared" ref="D52:J52" si="19">D53</f>
        <v>2.2999999999999998</v>
      </c>
      <c r="E52" s="4">
        <f>E53</f>
        <v>3.2</v>
      </c>
      <c r="F52" s="4">
        <f t="shared" si="19"/>
        <v>2.7</v>
      </c>
      <c r="G52" s="4">
        <f>G53</f>
        <v>5</v>
      </c>
      <c r="H52" s="4">
        <f t="shared" si="19"/>
        <v>4.3</v>
      </c>
      <c r="I52" s="4">
        <f t="shared" si="19"/>
        <v>5</v>
      </c>
      <c r="J52" s="4">
        <f t="shared" si="19"/>
        <v>5.2</v>
      </c>
    </row>
    <row r="53" spans="1:10" s="34" customFormat="1" ht="63.75" x14ac:dyDescent="0.25">
      <c r="A53" s="86" t="s">
        <v>478</v>
      </c>
      <c r="B53" s="38" t="s">
        <v>496</v>
      </c>
      <c r="C53" s="4">
        <f>SUM(C54:C55)</f>
        <v>2.7</v>
      </c>
      <c r="D53" s="4">
        <f t="shared" ref="D53:J53" si="20">SUM(D54:D55)</f>
        <v>2.2999999999999998</v>
      </c>
      <c r="E53" s="4">
        <f>SUM(E54:E55)</f>
        <v>3.2</v>
      </c>
      <c r="F53" s="4">
        <f t="shared" si="20"/>
        <v>2.7</v>
      </c>
      <c r="G53" s="4">
        <f>SUM(G54:G55)</f>
        <v>5</v>
      </c>
      <c r="H53" s="4">
        <f t="shared" si="20"/>
        <v>4.3</v>
      </c>
      <c r="I53" s="4">
        <f t="shared" si="20"/>
        <v>5</v>
      </c>
      <c r="J53" s="4">
        <f t="shared" si="20"/>
        <v>5.2</v>
      </c>
    </row>
    <row r="54" spans="1:10" ht="76.5" x14ac:dyDescent="0.25">
      <c r="A54" s="86"/>
      <c r="B54" s="14" t="s">
        <v>424</v>
      </c>
      <c r="C54" s="102">
        <v>1.2</v>
      </c>
      <c r="D54" s="102">
        <v>1</v>
      </c>
      <c r="E54" s="102">
        <v>1.4</v>
      </c>
      <c r="F54" s="102">
        <v>1.2</v>
      </c>
      <c r="G54" s="102">
        <v>2</v>
      </c>
      <c r="H54" s="102">
        <v>1.8</v>
      </c>
      <c r="I54" s="102">
        <v>2</v>
      </c>
      <c r="J54" s="102">
        <v>2</v>
      </c>
    </row>
    <row r="55" spans="1:10" ht="63.75" x14ac:dyDescent="0.25">
      <c r="A55" s="86"/>
      <c r="B55" s="11" t="s">
        <v>425</v>
      </c>
      <c r="C55" s="102">
        <v>1.5</v>
      </c>
      <c r="D55" s="102">
        <v>1.3</v>
      </c>
      <c r="E55" s="102">
        <v>1.8</v>
      </c>
      <c r="F55" s="102">
        <v>1.5</v>
      </c>
      <c r="G55" s="102">
        <v>3</v>
      </c>
      <c r="H55" s="102">
        <v>2.5</v>
      </c>
      <c r="I55" s="102">
        <v>3</v>
      </c>
      <c r="J55" s="102">
        <v>3.2</v>
      </c>
    </row>
    <row r="56" spans="1:10" ht="25.5" x14ac:dyDescent="0.25">
      <c r="A56" s="32" t="s">
        <v>187</v>
      </c>
      <c r="B56" s="87" t="s">
        <v>426</v>
      </c>
      <c r="C56" s="4">
        <f>C57</f>
        <v>10.7</v>
      </c>
      <c r="D56" s="4">
        <f t="shared" ref="D56:J56" si="21">D57</f>
        <v>10.3</v>
      </c>
      <c r="E56" s="4">
        <f t="shared" si="21"/>
        <v>11.5</v>
      </c>
      <c r="F56" s="4">
        <f t="shared" si="21"/>
        <v>10.8</v>
      </c>
      <c r="G56" s="4">
        <f t="shared" si="21"/>
        <v>12.6</v>
      </c>
      <c r="H56" s="4">
        <f t="shared" si="21"/>
        <v>11.2</v>
      </c>
      <c r="I56" s="4">
        <f t="shared" si="21"/>
        <v>12.8</v>
      </c>
      <c r="J56" s="4">
        <f t="shared" si="21"/>
        <v>13.3</v>
      </c>
    </row>
    <row r="57" spans="1:10" ht="51" x14ac:dyDescent="0.25">
      <c r="A57" s="32" t="s">
        <v>482</v>
      </c>
      <c r="B57" s="87" t="s">
        <v>428</v>
      </c>
      <c r="C57" s="4">
        <f>C58+C59+C60</f>
        <v>10.7</v>
      </c>
      <c r="D57" s="4">
        <f t="shared" ref="D57:J57" si="22">D58+D59+D60</f>
        <v>10.3</v>
      </c>
      <c r="E57" s="4">
        <f t="shared" si="22"/>
        <v>11.5</v>
      </c>
      <c r="F57" s="4">
        <f t="shared" si="22"/>
        <v>10.8</v>
      </c>
      <c r="G57" s="4">
        <f t="shared" si="22"/>
        <v>12.6</v>
      </c>
      <c r="H57" s="4">
        <f t="shared" si="22"/>
        <v>11.2</v>
      </c>
      <c r="I57" s="4">
        <f t="shared" si="22"/>
        <v>12.8</v>
      </c>
      <c r="J57" s="4">
        <f t="shared" si="22"/>
        <v>13.3</v>
      </c>
    </row>
    <row r="58" spans="1:10" ht="38.25" x14ac:dyDescent="0.25">
      <c r="A58" s="32"/>
      <c r="B58" s="85" t="s">
        <v>461</v>
      </c>
      <c r="C58" s="102">
        <v>4.2</v>
      </c>
      <c r="D58" s="102">
        <v>4.2</v>
      </c>
      <c r="E58" s="102">
        <v>4.3</v>
      </c>
      <c r="F58" s="103">
        <v>4.3</v>
      </c>
      <c r="G58" s="103">
        <v>4.3</v>
      </c>
      <c r="H58" s="103">
        <v>4.2</v>
      </c>
      <c r="I58" s="102">
        <v>4.3</v>
      </c>
      <c r="J58" s="102">
        <v>4.3</v>
      </c>
    </row>
    <row r="59" spans="1:10" ht="25.5" x14ac:dyDescent="0.25">
      <c r="A59" s="32"/>
      <c r="B59" s="85" t="s">
        <v>462</v>
      </c>
      <c r="C59" s="102">
        <v>5.5</v>
      </c>
      <c r="D59" s="102">
        <v>5.3</v>
      </c>
      <c r="E59" s="102">
        <v>6</v>
      </c>
      <c r="F59" s="103">
        <v>5.5</v>
      </c>
      <c r="G59" s="103">
        <v>6.8</v>
      </c>
      <c r="H59" s="103">
        <v>5.8</v>
      </c>
      <c r="I59" s="102">
        <v>7</v>
      </c>
      <c r="J59" s="102">
        <v>7.5</v>
      </c>
    </row>
    <row r="60" spans="1:10" ht="25.5" x14ac:dyDescent="0.25">
      <c r="A60" s="32"/>
      <c r="B60" s="85" t="s">
        <v>463</v>
      </c>
      <c r="C60" s="102">
        <v>1</v>
      </c>
      <c r="D60" s="102">
        <v>0.8</v>
      </c>
      <c r="E60" s="102">
        <v>1.2</v>
      </c>
      <c r="F60" s="103">
        <v>1</v>
      </c>
      <c r="G60" s="103">
        <v>1.5</v>
      </c>
      <c r="H60" s="103">
        <v>1.2</v>
      </c>
      <c r="I60" s="102">
        <v>1.5</v>
      </c>
      <c r="J60" s="102">
        <v>1.5</v>
      </c>
    </row>
    <row r="61" spans="1:10" ht="38.25" x14ac:dyDescent="0.25">
      <c r="A61" s="99" t="s">
        <v>175</v>
      </c>
      <c r="B61" s="6" t="s">
        <v>464</v>
      </c>
      <c r="C61" s="4">
        <f>C62</f>
        <v>8.3000000000000007</v>
      </c>
      <c r="D61" s="4">
        <f t="shared" ref="D61:J61" si="23">D62</f>
        <v>7.8</v>
      </c>
      <c r="E61" s="4">
        <f t="shared" si="23"/>
        <v>9</v>
      </c>
      <c r="F61" s="4">
        <f t="shared" si="23"/>
        <v>8.5</v>
      </c>
      <c r="G61" s="4">
        <f t="shared" si="23"/>
        <v>10</v>
      </c>
      <c r="H61" s="4">
        <f t="shared" si="23"/>
        <v>9.3000000000000007</v>
      </c>
      <c r="I61" s="4">
        <f t="shared" si="23"/>
        <v>10.8</v>
      </c>
      <c r="J61" s="4">
        <f t="shared" si="23"/>
        <v>11.5</v>
      </c>
    </row>
    <row r="62" spans="1:10" ht="38.25" x14ac:dyDescent="0.25">
      <c r="A62" s="86" t="s">
        <v>479</v>
      </c>
      <c r="B62" s="87" t="s">
        <v>465</v>
      </c>
      <c r="C62" s="4">
        <f>SUM(C63:C64)</f>
        <v>8.3000000000000007</v>
      </c>
      <c r="D62" s="4">
        <f t="shared" ref="D62:J62" si="24">SUM(D63:D64)</f>
        <v>7.8</v>
      </c>
      <c r="E62" s="4">
        <f t="shared" si="24"/>
        <v>9</v>
      </c>
      <c r="F62" s="4">
        <f t="shared" si="24"/>
        <v>8.5</v>
      </c>
      <c r="G62" s="4">
        <f t="shared" si="24"/>
        <v>10</v>
      </c>
      <c r="H62" s="4">
        <f t="shared" si="24"/>
        <v>9.3000000000000007</v>
      </c>
      <c r="I62" s="4">
        <f t="shared" si="24"/>
        <v>10.8</v>
      </c>
      <c r="J62" s="4">
        <f t="shared" si="24"/>
        <v>11.5</v>
      </c>
    </row>
    <row r="63" spans="1:10" ht="25.5" x14ac:dyDescent="0.25">
      <c r="A63" s="86"/>
      <c r="B63" s="87" t="s">
        <v>468</v>
      </c>
      <c r="C63" s="102">
        <v>1.8</v>
      </c>
      <c r="D63" s="103">
        <v>1.8</v>
      </c>
      <c r="E63" s="103">
        <v>2</v>
      </c>
      <c r="F63" s="103">
        <v>2</v>
      </c>
      <c r="G63" s="103">
        <v>2.5</v>
      </c>
      <c r="H63" s="103">
        <v>2.2999999999999998</v>
      </c>
      <c r="I63" s="102">
        <v>2.8</v>
      </c>
      <c r="J63" s="102">
        <v>3</v>
      </c>
    </row>
    <row r="64" spans="1:10" ht="38.25" x14ac:dyDescent="0.25">
      <c r="A64" s="86"/>
      <c r="B64" s="6" t="s">
        <v>469</v>
      </c>
      <c r="C64" s="102">
        <v>6.5</v>
      </c>
      <c r="D64" s="103">
        <v>6</v>
      </c>
      <c r="E64" s="103">
        <v>7</v>
      </c>
      <c r="F64" s="103">
        <v>6.5</v>
      </c>
      <c r="G64" s="103">
        <v>7.5</v>
      </c>
      <c r="H64" s="103">
        <v>7</v>
      </c>
      <c r="I64" s="102">
        <v>8</v>
      </c>
      <c r="J64" s="102">
        <v>8.5</v>
      </c>
    </row>
    <row r="65" spans="1:10" s="36" customFormat="1" ht="25.5" x14ac:dyDescent="0.2">
      <c r="A65" s="86" t="s">
        <v>188</v>
      </c>
      <c r="B65" s="6" t="s">
        <v>470</v>
      </c>
      <c r="C65" s="4">
        <f>C66</f>
        <v>8.5</v>
      </c>
      <c r="D65" s="4">
        <f t="shared" ref="D65:J65" si="25">D66</f>
        <v>8.3000000000000007</v>
      </c>
      <c r="E65" s="4">
        <f>E66</f>
        <v>8.8000000000000007</v>
      </c>
      <c r="F65" s="4">
        <f t="shared" si="25"/>
        <v>8.4</v>
      </c>
      <c r="G65" s="4">
        <f>G66</f>
        <v>9</v>
      </c>
      <c r="H65" s="4">
        <f t="shared" si="25"/>
        <v>8.8000000000000007</v>
      </c>
      <c r="I65" s="4">
        <f t="shared" si="25"/>
        <v>9.5</v>
      </c>
      <c r="J65" s="4">
        <f t="shared" si="25"/>
        <v>10</v>
      </c>
    </row>
    <row r="66" spans="1:10" s="36" customFormat="1" ht="38.25" x14ac:dyDescent="0.2">
      <c r="A66" s="32" t="s">
        <v>480</v>
      </c>
      <c r="B66" s="6" t="s">
        <v>471</v>
      </c>
      <c r="C66" s="4">
        <f>C67</f>
        <v>8.5</v>
      </c>
      <c r="D66" s="4">
        <f t="shared" ref="D66:J66" si="26">D67</f>
        <v>8.3000000000000007</v>
      </c>
      <c r="E66" s="4">
        <f>E67</f>
        <v>8.8000000000000007</v>
      </c>
      <c r="F66" s="4">
        <f t="shared" si="26"/>
        <v>8.4</v>
      </c>
      <c r="G66" s="4">
        <f>G67</f>
        <v>9</v>
      </c>
      <c r="H66" s="4">
        <f t="shared" si="26"/>
        <v>8.8000000000000007</v>
      </c>
      <c r="I66" s="4">
        <f t="shared" si="26"/>
        <v>9.5</v>
      </c>
      <c r="J66" s="4">
        <f t="shared" si="26"/>
        <v>10</v>
      </c>
    </row>
    <row r="67" spans="1:10" s="35" customFormat="1" ht="38.25" x14ac:dyDescent="0.2">
      <c r="A67" s="32"/>
      <c r="B67" s="1" t="s">
        <v>472</v>
      </c>
      <c r="C67" s="102">
        <v>8.5</v>
      </c>
      <c r="D67" s="102">
        <v>8.3000000000000007</v>
      </c>
      <c r="E67" s="102">
        <v>8.8000000000000007</v>
      </c>
      <c r="F67" s="102">
        <v>8.4</v>
      </c>
      <c r="G67" s="102">
        <v>9</v>
      </c>
      <c r="H67" s="102">
        <v>8.8000000000000007</v>
      </c>
      <c r="I67" s="102">
        <v>9.5</v>
      </c>
      <c r="J67" s="102">
        <v>10</v>
      </c>
    </row>
    <row r="68" spans="1:10" s="36" customFormat="1" ht="25.5" x14ac:dyDescent="0.2">
      <c r="A68" s="86" t="s">
        <v>190</v>
      </c>
      <c r="B68" s="6" t="s">
        <v>473</v>
      </c>
      <c r="C68" s="4">
        <f>C69</f>
        <v>12.5</v>
      </c>
      <c r="D68" s="4">
        <f t="shared" ref="D68:J68" si="27">D69</f>
        <v>12.5</v>
      </c>
      <c r="E68" s="4">
        <f>E69</f>
        <v>12.8</v>
      </c>
      <c r="F68" s="4">
        <f t="shared" si="27"/>
        <v>12.5</v>
      </c>
      <c r="G68" s="4">
        <f>G69</f>
        <v>13.3</v>
      </c>
      <c r="H68" s="4">
        <f t="shared" si="27"/>
        <v>13</v>
      </c>
      <c r="I68" s="4">
        <f t="shared" si="27"/>
        <v>13.5</v>
      </c>
      <c r="J68" s="4">
        <f t="shared" si="27"/>
        <v>14.1</v>
      </c>
    </row>
    <row r="69" spans="1:10" s="35" customFormat="1" ht="38.25" x14ac:dyDescent="0.2">
      <c r="A69" s="32" t="s">
        <v>481</v>
      </c>
      <c r="B69" s="6" t="s">
        <v>493</v>
      </c>
      <c r="C69" s="4">
        <f>C70</f>
        <v>12.5</v>
      </c>
      <c r="D69" s="4">
        <f t="shared" ref="D69:J69" si="28">D70</f>
        <v>12.5</v>
      </c>
      <c r="E69" s="4">
        <f>E70</f>
        <v>12.8</v>
      </c>
      <c r="F69" s="4">
        <f t="shared" si="28"/>
        <v>12.5</v>
      </c>
      <c r="G69" s="4">
        <f>G70</f>
        <v>13.3</v>
      </c>
      <c r="H69" s="4">
        <f t="shared" si="28"/>
        <v>13</v>
      </c>
      <c r="I69" s="4">
        <f t="shared" si="28"/>
        <v>13.5</v>
      </c>
      <c r="J69" s="4">
        <f t="shared" si="28"/>
        <v>14.1</v>
      </c>
    </row>
    <row r="70" spans="1:10" s="35" customFormat="1" ht="25.5" x14ac:dyDescent="0.2">
      <c r="A70" s="32"/>
      <c r="B70" s="85" t="s">
        <v>474</v>
      </c>
      <c r="C70" s="102">
        <v>12.5</v>
      </c>
      <c r="D70" s="102">
        <v>12.5</v>
      </c>
      <c r="E70" s="102">
        <v>12.8</v>
      </c>
      <c r="F70" s="102">
        <v>12.5</v>
      </c>
      <c r="G70" s="102">
        <v>13.3</v>
      </c>
      <c r="H70" s="102">
        <v>13</v>
      </c>
      <c r="I70" s="102">
        <v>13.5</v>
      </c>
      <c r="J70" s="102">
        <v>14.1</v>
      </c>
    </row>
    <row r="71" spans="1:10" s="31" customFormat="1" ht="16.5" x14ac:dyDescent="0.25">
      <c r="A71" s="189" t="s">
        <v>475</v>
      </c>
      <c r="B71" s="189"/>
      <c r="C71" s="104">
        <v>84.85</v>
      </c>
      <c r="D71" s="104">
        <v>80.5</v>
      </c>
      <c r="E71" s="104">
        <v>89.15</v>
      </c>
      <c r="F71" s="104">
        <v>83.8</v>
      </c>
      <c r="G71" s="104">
        <v>93.6</v>
      </c>
      <c r="H71" s="104">
        <v>87.9</v>
      </c>
      <c r="I71" s="104">
        <v>97.1</v>
      </c>
      <c r="J71" s="104">
        <v>101.79999999999998</v>
      </c>
    </row>
    <row r="72" spans="1:10" s="33" customFormat="1" x14ac:dyDescent="0.25">
      <c r="A72" s="8"/>
      <c r="B72" s="8"/>
      <c r="C72" s="45"/>
      <c r="D72" s="45"/>
      <c r="E72" s="45"/>
      <c r="F72" s="45"/>
      <c r="G72" s="45"/>
      <c r="H72" s="45"/>
      <c r="I72" s="45"/>
      <c r="J72" s="45"/>
    </row>
    <row r="73" spans="1:10" s="33" customFormat="1" ht="37.5" customHeight="1" x14ac:dyDescent="0.25">
      <c r="A73" s="186" t="s">
        <v>486</v>
      </c>
      <c r="B73" s="186"/>
      <c r="C73" s="186"/>
      <c r="D73" s="186"/>
      <c r="E73" s="186"/>
      <c r="F73" s="186"/>
      <c r="G73" s="186"/>
      <c r="H73" s="186"/>
      <c r="I73" s="186"/>
      <c r="J73" s="186"/>
    </row>
    <row r="74" spans="1:10" s="33" customFormat="1" x14ac:dyDescent="0.25">
      <c r="A74" s="8"/>
      <c r="B74" s="8"/>
      <c r="C74" s="45"/>
      <c r="D74" s="45"/>
      <c r="E74" s="45"/>
      <c r="F74" s="45"/>
      <c r="G74" s="45"/>
      <c r="H74" s="45"/>
      <c r="I74" s="45"/>
      <c r="J74" s="45"/>
    </row>
    <row r="75" spans="1:10" s="33" customFormat="1" x14ac:dyDescent="0.25">
      <c r="A75" s="8"/>
      <c r="B75" s="8"/>
      <c r="C75" s="45"/>
      <c r="D75" s="45"/>
      <c r="E75" s="45"/>
      <c r="F75" s="45"/>
      <c r="G75" s="45"/>
      <c r="H75" s="45"/>
      <c r="I75" s="45"/>
      <c r="J75" s="45"/>
    </row>
    <row r="76" spans="1:10" s="33" customFormat="1" x14ac:dyDescent="0.25">
      <c r="A76" s="8"/>
      <c r="B76" s="8"/>
      <c r="C76" s="45"/>
      <c r="D76" s="45"/>
      <c r="E76" s="45"/>
      <c r="F76" s="45"/>
      <c r="G76" s="45"/>
      <c r="H76" s="45"/>
      <c r="I76" s="45"/>
      <c r="J76" s="45"/>
    </row>
    <row r="77" spans="1:10" s="33" customFormat="1" x14ac:dyDescent="0.25">
      <c r="A77" s="179" t="s">
        <v>484</v>
      </c>
      <c r="B77" s="179"/>
      <c r="C77" s="179"/>
      <c r="D77" s="179"/>
      <c r="E77" s="179"/>
      <c r="F77" s="179"/>
      <c r="G77" s="179"/>
      <c r="H77" s="179"/>
      <c r="I77" s="179"/>
      <c r="J77" s="179"/>
    </row>
    <row r="78" spans="1:10" s="33" customFormat="1" x14ac:dyDescent="0.25">
      <c r="A78" s="180" t="s">
        <v>485</v>
      </c>
      <c r="B78" s="180"/>
      <c r="C78" s="180"/>
      <c r="D78" s="180"/>
      <c r="E78" s="180"/>
      <c r="F78" s="180"/>
      <c r="G78" s="180"/>
      <c r="H78" s="180"/>
      <c r="I78" s="180"/>
      <c r="J78" s="180"/>
    </row>
  </sheetData>
  <mergeCells count="13">
    <mergeCell ref="A73:J73"/>
    <mergeCell ref="A77:J77"/>
    <mergeCell ref="A78:J78"/>
    <mergeCell ref="A1:J1"/>
    <mergeCell ref="G13:H13"/>
    <mergeCell ref="C13:D13"/>
    <mergeCell ref="E13:F13"/>
    <mergeCell ref="A9:I9"/>
    <mergeCell ref="A10:I10"/>
    <mergeCell ref="A11:I11"/>
    <mergeCell ref="A13:A14"/>
    <mergeCell ref="B13:B14"/>
    <mergeCell ref="A71:B71"/>
  </mergeCells>
  <phoneticPr fontId="13" type="noConversion"/>
  <pageMargins left="3.937007874015748E-2" right="3.937007874015748E-2" top="3.937007874015748E-2" bottom="3.937007874015748E-2" header="0" footer="0"/>
  <pageSetup paperSize="9" orientation="landscape" r:id="rId1"/>
  <rowBreaks count="4" manualBreakCount="4">
    <brk id="24" max="9" man="1"/>
    <brk id="40" max="9" man="1"/>
    <brk id="52" max="9" man="1"/>
    <brk id="6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view="pageBreakPreview" zoomScale="85" zoomScaleNormal="115" zoomScaleSheetLayoutView="85" workbookViewId="0">
      <selection activeCell="A13" sqref="A13:I107"/>
    </sheetView>
  </sheetViews>
  <sheetFormatPr defaultRowHeight="15" x14ac:dyDescent="0.25"/>
  <cols>
    <col min="1" max="1" width="31" style="7" customWidth="1"/>
    <col min="2" max="2" width="17.42578125" style="27" customWidth="1"/>
    <col min="3" max="7" width="5.42578125" style="105" bestFit="1" customWidth="1"/>
    <col min="8" max="8" width="30.7109375" style="7" customWidth="1"/>
    <col min="9" max="9" width="39" style="7" customWidth="1"/>
    <col min="13" max="23" width="255.5703125" customWidth="1"/>
  </cols>
  <sheetData>
    <row r="1" spans="1:9" x14ac:dyDescent="0.25">
      <c r="A1" s="181" t="s">
        <v>17</v>
      </c>
      <c r="B1" s="181"/>
      <c r="C1" s="181"/>
      <c r="D1" s="181"/>
      <c r="E1" s="181"/>
      <c r="F1" s="181"/>
      <c r="G1" s="181"/>
      <c r="H1" s="181"/>
      <c r="I1" s="181"/>
    </row>
    <row r="2" spans="1:9" ht="15" customHeight="1" x14ac:dyDescent="0.25">
      <c r="A2" s="10"/>
      <c r="I2" s="15" t="s">
        <v>6</v>
      </c>
    </row>
    <row r="3" spans="1:9" ht="15" customHeight="1" x14ac:dyDescent="0.25">
      <c r="A3" s="10"/>
      <c r="I3" s="15" t="s">
        <v>12</v>
      </c>
    </row>
    <row r="4" spans="1:9" ht="15" customHeight="1" x14ac:dyDescent="0.25">
      <c r="A4" s="10"/>
      <c r="I4" s="15" t="s">
        <v>13</v>
      </c>
    </row>
    <row r="5" spans="1:9" ht="15" customHeight="1" x14ac:dyDescent="0.25">
      <c r="A5" s="10"/>
      <c r="I5" s="15" t="s">
        <v>14</v>
      </c>
    </row>
    <row r="6" spans="1:9" ht="15" customHeight="1" x14ac:dyDescent="0.25">
      <c r="A6" s="10"/>
      <c r="I6" s="15" t="s">
        <v>15</v>
      </c>
    </row>
    <row r="7" spans="1:9" ht="15" customHeight="1" x14ac:dyDescent="0.25">
      <c r="A7" s="10"/>
      <c r="I7" s="15" t="s">
        <v>16</v>
      </c>
    </row>
    <row r="9" spans="1:9" x14ac:dyDescent="0.25">
      <c r="A9" s="182" t="s">
        <v>18</v>
      </c>
      <c r="B9" s="182"/>
      <c r="C9" s="182"/>
      <c r="D9" s="182"/>
      <c r="E9" s="182"/>
      <c r="F9" s="182"/>
      <c r="G9" s="182"/>
      <c r="H9" s="182"/>
      <c r="I9" s="182"/>
    </row>
    <row r="10" spans="1:9" x14ac:dyDescent="0.25">
      <c r="A10" s="182" t="s">
        <v>19</v>
      </c>
      <c r="B10" s="182"/>
      <c r="C10" s="182"/>
      <c r="D10" s="182"/>
      <c r="E10" s="182"/>
      <c r="F10" s="182"/>
      <c r="G10" s="182"/>
      <c r="H10" s="182"/>
      <c r="I10" s="182"/>
    </row>
    <row r="11" spans="1:9" x14ac:dyDescent="0.25">
      <c r="A11" s="182" t="s">
        <v>8</v>
      </c>
      <c r="B11" s="182"/>
      <c r="C11" s="182"/>
      <c r="D11" s="182"/>
      <c r="E11" s="182"/>
      <c r="F11" s="182"/>
      <c r="G11" s="182"/>
      <c r="H11" s="182"/>
      <c r="I11" s="182"/>
    </row>
    <row r="12" spans="1:9" x14ac:dyDescent="0.25">
      <c r="A12" s="27"/>
      <c r="H12" s="120"/>
      <c r="I12" s="120"/>
    </row>
    <row r="13" spans="1:9" x14ac:dyDescent="0.25">
      <c r="A13" s="184" t="s">
        <v>43</v>
      </c>
      <c r="B13" s="184" t="s">
        <v>350</v>
      </c>
      <c r="C13" s="184"/>
      <c r="D13" s="184"/>
      <c r="E13" s="184"/>
      <c r="F13" s="184"/>
      <c r="G13" s="184"/>
      <c r="H13" s="184" t="s">
        <v>44</v>
      </c>
      <c r="I13" s="184" t="s">
        <v>45</v>
      </c>
    </row>
    <row r="14" spans="1:9" ht="25.5" x14ac:dyDescent="0.25">
      <c r="A14" s="184"/>
      <c r="B14" s="93" t="s">
        <v>487</v>
      </c>
      <c r="C14" s="54">
        <v>2012</v>
      </c>
      <c r="D14" s="54">
        <v>2013</v>
      </c>
      <c r="E14" s="54">
        <v>2014</v>
      </c>
      <c r="F14" s="54">
        <v>2015</v>
      </c>
      <c r="G14" s="54">
        <v>2016</v>
      </c>
      <c r="H14" s="184"/>
      <c r="I14" s="184"/>
    </row>
    <row r="15" spans="1:9" x14ac:dyDescent="0.25">
      <c r="A15" s="184" t="s">
        <v>314</v>
      </c>
      <c r="B15" s="184"/>
      <c r="C15" s="184"/>
      <c r="D15" s="184"/>
      <c r="E15" s="184"/>
      <c r="F15" s="184"/>
      <c r="G15" s="184"/>
      <c r="H15" s="184"/>
      <c r="I15" s="184"/>
    </row>
    <row r="16" spans="1:9" ht="139.5" customHeight="1" x14ac:dyDescent="0.25">
      <c r="A16" s="6" t="s">
        <v>22</v>
      </c>
      <c r="B16" s="96"/>
      <c r="C16" s="102">
        <v>11.5</v>
      </c>
      <c r="D16" s="102">
        <v>11.5</v>
      </c>
      <c r="E16" s="102">
        <v>11.5</v>
      </c>
      <c r="F16" s="102">
        <v>6.5</v>
      </c>
      <c r="G16" s="128">
        <v>6.9</v>
      </c>
      <c r="H16" s="1"/>
      <c r="I16" s="1"/>
    </row>
    <row r="17" spans="1:9" ht="153" x14ac:dyDescent="0.25">
      <c r="A17" s="1" t="s">
        <v>81</v>
      </c>
      <c r="B17" s="96" t="s">
        <v>144</v>
      </c>
      <c r="C17" s="102">
        <v>5.3</v>
      </c>
      <c r="D17" s="102">
        <v>5.3</v>
      </c>
      <c r="E17" s="102">
        <v>5.3</v>
      </c>
      <c r="F17" s="102">
        <v>3</v>
      </c>
      <c r="G17" s="128">
        <v>3.2</v>
      </c>
      <c r="H17" s="121" t="s">
        <v>498</v>
      </c>
      <c r="I17" s="121" t="s">
        <v>655</v>
      </c>
    </row>
    <row r="18" spans="1:9" ht="191.25" x14ac:dyDescent="0.25">
      <c r="A18" s="1" t="s">
        <v>82</v>
      </c>
      <c r="B18" s="96" t="s">
        <v>144</v>
      </c>
      <c r="C18" s="102">
        <v>6.2</v>
      </c>
      <c r="D18" s="102">
        <v>6.2</v>
      </c>
      <c r="E18" s="102">
        <v>6.2</v>
      </c>
      <c r="F18" s="102">
        <v>3.5</v>
      </c>
      <c r="G18" s="128">
        <v>3.7</v>
      </c>
      <c r="H18" s="121" t="s">
        <v>27</v>
      </c>
      <c r="I18" s="121" t="s">
        <v>656</v>
      </c>
    </row>
    <row r="19" spans="1:9" s="34" customFormat="1" x14ac:dyDescent="0.25">
      <c r="A19" s="5" t="s">
        <v>61</v>
      </c>
      <c r="B19" s="93"/>
      <c r="C19" s="4">
        <v>6</v>
      </c>
      <c r="D19" s="4">
        <v>6</v>
      </c>
      <c r="E19" s="4">
        <v>6</v>
      </c>
      <c r="F19" s="93">
        <v>6.5</v>
      </c>
      <c r="G19" s="47">
        <v>6.9</v>
      </c>
      <c r="H19" s="6"/>
      <c r="I19" s="6"/>
    </row>
    <row r="20" spans="1:9" s="34" customFormat="1" x14ac:dyDescent="0.25">
      <c r="A20" s="5" t="s">
        <v>62</v>
      </c>
      <c r="B20" s="93"/>
      <c r="C20" s="4">
        <v>5.5</v>
      </c>
      <c r="D20" s="4">
        <v>5.5</v>
      </c>
      <c r="E20" s="93">
        <v>5.5</v>
      </c>
      <c r="F20" s="4" t="s">
        <v>146</v>
      </c>
      <c r="G20" s="4" t="s">
        <v>146</v>
      </c>
      <c r="H20" s="6"/>
      <c r="I20" s="6"/>
    </row>
    <row r="21" spans="1:9" x14ac:dyDescent="0.25">
      <c r="A21" s="184" t="s">
        <v>315</v>
      </c>
      <c r="B21" s="184"/>
      <c r="C21" s="184"/>
      <c r="D21" s="184"/>
      <c r="E21" s="184"/>
      <c r="F21" s="184"/>
      <c r="G21" s="184"/>
      <c r="H21" s="184"/>
      <c r="I21" s="184"/>
    </row>
    <row r="22" spans="1:9" ht="51" x14ac:dyDescent="0.25">
      <c r="A22" s="6" t="s">
        <v>353</v>
      </c>
      <c r="B22" s="96"/>
      <c r="C22" s="102">
        <v>6.2</v>
      </c>
      <c r="D22" s="102">
        <v>6.2</v>
      </c>
      <c r="E22" s="102">
        <v>6.2</v>
      </c>
      <c r="F22" s="102">
        <v>3.5</v>
      </c>
      <c r="G22" s="128">
        <v>3.5</v>
      </c>
      <c r="H22" s="1"/>
      <c r="I22" s="1"/>
    </row>
    <row r="23" spans="1:9" ht="409.5" customHeight="1" x14ac:dyDescent="0.25">
      <c r="A23" s="190" t="s">
        <v>354</v>
      </c>
      <c r="B23" s="194" t="s">
        <v>144</v>
      </c>
      <c r="C23" s="192">
        <v>6.2</v>
      </c>
      <c r="D23" s="192">
        <v>6.2</v>
      </c>
      <c r="E23" s="192">
        <v>6.2</v>
      </c>
      <c r="F23" s="192">
        <v>3.5</v>
      </c>
      <c r="G23" s="192">
        <v>3.5</v>
      </c>
      <c r="H23" s="190" t="s">
        <v>98</v>
      </c>
      <c r="I23" s="190" t="s">
        <v>599</v>
      </c>
    </row>
    <row r="24" spans="1:9" ht="33.75" customHeight="1" x14ac:dyDescent="0.25">
      <c r="A24" s="191"/>
      <c r="B24" s="195"/>
      <c r="C24" s="193"/>
      <c r="D24" s="193"/>
      <c r="E24" s="193"/>
      <c r="F24" s="193"/>
      <c r="G24" s="193"/>
      <c r="H24" s="191"/>
      <c r="I24" s="191"/>
    </row>
    <row r="25" spans="1:9" s="34" customFormat="1" x14ac:dyDescent="0.25">
      <c r="A25" s="5" t="s">
        <v>61</v>
      </c>
      <c r="B25" s="93"/>
      <c r="C25" s="4">
        <v>3.2</v>
      </c>
      <c r="D25" s="4">
        <v>3.2</v>
      </c>
      <c r="E25" s="4">
        <v>3.2</v>
      </c>
      <c r="F25" s="93">
        <v>3.5</v>
      </c>
      <c r="G25" s="47">
        <v>3.5</v>
      </c>
      <c r="H25" s="6"/>
      <c r="I25" s="6"/>
    </row>
    <row r="26" spans="1:9" s="34" customFormat="1" x14ac:dyDescent="0.25">
      <c r="A26" s="5" t="s">
        <v>62</v>
      </c>
      <c r="B26" s="93"/>
      <c r="C26" s="4">
        <v>3</v>
      </c>
      <c r="D26" s="4">
        <v>3</v>
      </c>
      <c r="E26" s="93">
        <v>3</v>
      </c>
      <c r="F26" s="4" t="s">
        <v>146</v>
      </c>
      <c r="G26" s="4" t="s">
        <v>146</v>
      </c>
      <c r="H26" s="126"/>
      <c r="I26" s="126"/>
    </row>
    <row r="27" spans="1:9" x14ac:dyDescent="0.25">
      <c r="A27" s="184" t="s">
        <v>316</v>
      </c>
      <c r="B27" s="184"/>
      <c r="C27" s="184"/>
      <c r="D27" s="184"/>
      <c r="E27" s="184"/>
      <c r="F27" s="184"/>
      <c r="G27" s="184"/>
      <c r="H27" s="184"/>
      <c r="I27" s="184"/>
    </row>
    <row r="28" spans="1:9" ht="63.75" x14ac:dyDescent="0.25">
      <c r="A28" s="6" t="s">
        <v>80</v>
      </c>
      <c r="B28" s="96"/>
      <c r="C28" s="102">
        <v>6.1</v>
      </c>
      <c r="D28" s="102">
        <v>5.9</v>
      </c>
      <c r="E28" s="102">
        <v>5.9</v>
      </c>
      <c r="F28" s="102">
        <v>3.5999999999999996</v>
      </c>
      <c r="G28" s="128">
        <v>3.7</v>
      </c>
      <c r="H28" s="1"/>
      <c r="I28" s="1"/>
    </row>
    <row r="29" spans="1:9" ht="165.75" x14ac:dyDescent="0.25">
      <c r="A29" s="1" t="s">
        <v>83</v>
      </c>
      <c r="B29" s="96" t="s">
        <v>144</v>
      </c>
      <c r="C29" s="102">
        <v>4.0999999999999996</v>
      </c>
      <c r="D29" s="102">
        <v>3.9000000000000004</v>
      </c>
      <c r="E29" s="102">
        <v>3.9000000000000004</v>
      </c>
      <c r="F29" s="102">
        <v>2.4</v>
      </c>
      <c r="G29" s="128">
        <v>2.5</v>
      </c>
      <c r="H29" s="121" t="s">
        <v>75</v>
      </c>
      <c r="I29" s="121" t="s">
        <v>657</v>
      </c>
    </row>
    <row r="30" spans="1:9" ht="114.75" x14ac:dyDescent="0.25">
      <c r="A30" s="1" t="s">
        <v>114</v>
      </c>
      <c r="B30" s="96" t="s">
        <v>144</v>
      </c>
      <c r="C30" s="102">
        <v>2</v>
      </c>
      <c r="D30" s="102">
        <v>2</v>
      </c>
      <c r="E30" s="102">
        <v>2</v>
      </c>
      <c r="F30" s="102">
        <v>1.2</v>
      </c>
      <c r="G30" s="128">
        <v>1.2</v>
      </c>
      <c r="H30" s="121" t="s">
        <v>31</v>
      </c>
      <c r="I30" s="121" t="s">
        <v>658</v>
      </c>
    </row>
    <row r="31" spans="1:9" s="34" customFormat="1" x14ac:dyDescent="0.25">
      <c r="A31" s="5" t="s">
        <v>61</v>
      </c>
      <c r="B31" s="93"/>
      <c r="C31" s="93">
        <v>3.1</v>
      </c>
      <c r="D31" s="4">
        <v>3.1</v>
      </c>
      <c r="E31" s="4">
        <v>3.1</v>
      </c>
      <c r="F31" s="93">
        <v>3.5999999999999996</v>
      </c>
      <c r="G31" s="123">
        <v>3.7</v>
      </c>
      <c r="H31" s="6"/>
      <c r="I31" s="6"/>
    </row>
    <row r="32" spans="1:9" s="34" customFormat="1" x14ac:dyDescent="0.25">
      <c r="A32" s="5" t="s">
        <v>62</v>
      </c>
      <c r="B32" s="93"/>
      <c r="C32" s="4">
        <v>3</v>
      </c>
      <c r="D32" s="4">
        <v>2.8</v>
      </c>
      <c r="E32" s="4">
        <v>2.8</v>
      </c>
      <c r="F32" s="4" t="s">
        <v>146</v>
      </c>
      <c r="G32" s="4" t="s">
        <v>146</v>
      </c>
      <c r="H32" s="6"/>
      <c r="I32" s="6"/>
    </row>
    <row r="33" spans="1:9" x14ac:dyDescent="0.25">
      <c r="A33" s="184" t="s">
        <v>317</v>
      </c>
      <c r="B33" s="184"/>
      <c r="C33" s="184"/>
      <c r="D33" s="184"/>
      <c r="E33" s="184"/>
      <c r="F33" s="184"/>
      <c r="G33" s="184"/>
      <c r="H33" s="184"/>
      <c r="I33" s="184"/>
    </row>
    <row r="34" spans="1:9" ht="38.25" x14ac:dyDescent="0.25">
      <c r="A34" s="6" t="s">
        <v>84</v>
      </c>
      <c r="B34" s="96"/>
      <c r="C34" s="102">
        <v>3.25</v>
      </c>
      <c r="D34" s="102">
        <v>3.25</v>
      </c>
      <c r="E34" s="102">
        <v>3.5999999999999996</v>
      </c>
      <c r="F34" s="102">
        <v>2</v>
      </c>
      <c r="G34" s="128">
        <v>2.2000000000000002</v>
      </c>
      <c r="H34" s="1"/>
      <c r="I34" s="1"/>
    </row>
    <row r="35" spans="1:9" ht="102" x14ac:dyDescent="0.25">
      <c r="A35" s="1" t="s">
        <v>87</v>
      </c>
      <c r="B35" s="96" t="s">
        <v>144</v>
      </c>
      <c r="C35" s="102">
        <v>3.25</v>
      </c>
      <c r="D35" s="102">
        <v>3.25</v>
      </c>
      <c r="E35" s="102">
        <v>3.5999999999999996</v>
      </c>
      <c r="F35" s="102">
        <v>2</v>
      </c>
      <c r="G35" s="128">
        <v>2.2000000000000002</v>
      </c>
      <c r="H35" s="121" t="s">
        <v>122</v>
      </c>
      <c r="I35" s="121" t="s">
        <v>659</v>
      </c>
    </row>
    <row r="36" spans="1:9" s="34" customFormat="1" x14ac:dyDescent="0.25">
      <c r="A36" s="5" t="s">
        <v>61</v>
      </c>
      <c r="B36" s="93"/>
      <c r="C36" s="4">
        <v>1.75</v>
      </c>
      <c r="D36" s="4">
        <v>1.75</v>
      </c>
      <c r="E36" s="4">
        <v>1.9</v>
      </c>
      <c r="F36" s="4">
        <v>2</v>
      </c>
      <c r="G36" s="4">
        <v>2.2000000000000002</v>
      </c>
      <c r="H36" s="6"/>
      <c r="I36" s="6"/>
    </row>
    <row r="37" spans="1:9" s="34" customFormat="1" x14ac:dyDescent="0.25">
      <c r="A37" s="5" t="s">
        <v>62</v>
      </c>
      <c r="B37" s="93"/>
      <c r="C37" s="4">
        <v>1.5</v>
      </c>
      <c r="D37" s="4">
        <v>1.5</v>
      </c>
      <c r="E37" s="4">
        <v>1.7</v>
      </c>
      <c r="F37" s="4" t="s">
        <v>146</v>
      </c>
      <c r="G37" s="4" t="s">
        <v>146</v>
      </c>
      <c r="H37" s="6"/>
      <c r="I37" s="6"/>
    </row>
    <row r="38" spans="1:9" x14ac:dyDescent="0.25">
      <c r="B38" s="96"/>
      <c r="C38" s="102">
        <v>5</v>
      </c>
      <c r="D38" s="102">
        <v>5.5</v>
      </c>
      <c r="E38" s="102">
        <v>6.2</v>
      </c>
      <c r="F38" s="102">
        <v>3.2</v>
      </c>
      <c r="G38" s="128">
        <v>3.5</v>
      </c>
      <c r="H38" s="1"/>
      <c r="I38" s="1"/>
    </row>
    <row r="39" spans="1:9" ht="38.25" x14ac:dyDescent="0.25">
      <c r="A39" s="6" t="s">
        <v>85</v>
      </c>
      <c r="B39" s="115"/>
      <c r="C39" s="4">
        <v>5</v>
      </c>
      <c r="D39" s="4">
        <v>5.5</v>
      </c>
      <c r="E39" s="4">
        <v>6.2</v>
      </c>
      <c r="F39" s="4">
        <v>3.2</v>
      </c>
      <c r="G39" s="4">
        <v>3.5</v>
      </c>
      <c r="H39" s="1"/>
      <c r="I39" s="1"/>
    </row>
    <row r="40" spans="1:9" ht="89.25" x14ac:dyDescent="0.25">
      <c r="A40" s="1" t="s">
        <v>86</v>
      </c>
      <c r="B40" s="96" t="s">
        <v>144</v>
      </c>
      <c r="C40" s="102">
        <v>5</v>
      </c>
      <c r="D40" s="102">
        <v>5.5</v>
      </c>
      <c r="E40" s="102">
        <v>6.2</v>
      </c>
      <c r="F40" s="102">
        <v>3.2</v>
      </c>
      <c r="G40" s="128">
        <v>3.5</v>
      </c>
      <c r="H40" s="121" t="s">
        <v>123</v>
      </c>
      <c r="I40" s="121" t="s">
        <v>660</v>
      </c>
    </row>
    <row r="41" spans="1:9" s="34" customFormat="1" x14ac:dyDescent="0.25">
      <c r="A41" s="5" t="s">
        <v>61</v>
      </c>
      <c r="B41" s="93"/>
      <c r="C41" s="4">
        <v>2.5</v>
      </c>
      <c r="D41" s="4">
        <v>2.8</v>
      </c>
      <c r="E41" s="4">
        <v>3</v>
      </c>
      <c r="F41" s="93">
        <v>3.2</v>
      </c>
      <c r="G41" s="47">
        <v>3.5</v>
      </c>
      <c r="H41" s="6"/>
      <c r="I41" s="6"/>
    </row>
    <row r="42" spans="1:9" s="34" customFormat="1" x14ac:dyDescent="0.25">
      <c r="A42" s="5" t="s">
        <v>62</v>
      </c>
      <c r="B42" s="93"/>
      <c r="C42" s="4">
        <v>2.5</v>
      </c>
      <c r="D42" s="4">
        <v>2.7</v>
      </c>
      <c r="E42" s="93">
        <v>3.2</v>
      </c>
      <c r="F42" s="4" t="s">
        <v>146</v>
      </c>
      <c r="G42" s="4" t="s">
        <v>146</v>
      </c>
      <c r="H42" s="6"/>
      <c r="I42" s="6"/>
    </row>
    <row r="43" spans="1:9" ht="38.25" x14ac:dyDescent="0.25">
      <c r="A43" s="6" t="s">
        <v>88</v>
      </c>
      <c r="B43" s="96"/>
      <c r="C43" s="102">
        <v>3.3</v>
      </c>
      <c r="D43" s="102">
        <v>3.8</v>
      </c>
      <c r="E43" s="102">
        <v>4.2</v>
      </c>
      <c r="F43" s="102">
        <v>2.2999999999999998</v>
      </c>
      <c r="G43" s="128">
        <v>2.5</v>
      </c>
      <c r="H43" s="1"/>
      <c r="I43" s="1"/>
    </row>
    <row r="44" spans="1:9" ht="76.5" x14ac:dyDescent="0.25">
      <c r="A44" s="1" t="s">
        <v>115</v>
      </c>
      <c r="B44" s="96" t="s">
        <v>144</v>
      </c>
      <c r="C44" s="102">
        <v>3.3</v>
      </c>
      <c r="D44" s="102">
        <v>3.8</v>
      </c>
      <c r="E44" s="102">
        <v>4.2</v>
      </c>
      <c r="F44" s="102">
        <v>2.2999999999999998</v>
      </c>
      <c r="G44" s="128">
        <v>2.5</v>
      </c>
      <c r="H44" s="121" t="s">
        <v>125</v>
      </c>
      <c r="I44" s="121" t="s">
        <v>661</v>
      </c>
    </row>
    <row r="45" spans="1:9" s="34" customFormat="1" x14ac:dyDescent="0.25">
      <c r="A45" s="5" t="s">
        <v>61</v>
      </c>
      <c r="B45" s="93"/>
      <c r="C45" s="4">
        <v>1.8</v>
      </c>
      <c r="D45" s="4">
        <v>2</v>
      </c>
      <c r="E45" s="4">
        <v>2.2000000000000002</v>
      </c>
      <c r="F45" s="93">
        <v>2.2999999999999998</v>
      </c>
      <c r="G45" s="47">
        <v>2.5</v>
      </c>
      <c r="H45" s="6"/>
      <c r="I45" s="6"/>
    </row>
    <row r="46" spans="1:9" s="34" customFormat="1" x14ac:dyDescent="0.25">
      <c r="A46" s="5" t="s">
        <v>62</v>
      </c>
      <c r="B46" s="93"/>
      <c r="C46" s="4">
        <v>1.5</v>
      </c>
      <c r="D46" s="4">
        <v>1.8</v>
      </c>
      <c r="E46" s="93">
        <v>2</v>
      </c>
      <c r="F46" s="4" t="s">
        <v>146</v>
      </c>
      <c r="G46" s="4" t="s">
        <v>146</v>
      </c>
      <c r="H46" s="6"/>
      <c r="I46" s="6"/>
    </row>
    <row r="47" spans="1:9" ht="38.25" x14ac:dyDescent="0.25">
      <c r="A47" s="6" t="s">
        <v>116</v>
      </c>
      <c r="B47" s="96"/>
      <c r="C47" s="102">
        <v>3</v>
      </c>
      <c r="D47" s="102">
        <v>3.4000000000000004</v>
      </c>
      <c r="E47" s="102">
        <v>3.8</v>
      </c>
      <c r="F47" s="102">
        <v>2.2000000000000002</v>
      </c>
      <c r="G47" s="128">
        <v>2.5</v>
      </c>
      <c r="H47" s="1"/>
      <c r="I47" s="1"/>
    </row>
    <row r="48" spans="1:9" ht="51" x14ac:dyDescent="0.25">
      <c r="A48" s="1" t="s">
        <v>117</v>
      </c>
      <c r="B48" s="96" t="s">
        <v>144</v>
      </c>
      <c r="C48" s="102">
        <v>3</v>
      </c>
      <c r="D48" s="102">
        <v>3.4000000000000004</v>
      </c>
      <c r="E48" s="102">
        <v>3.8</v>
      </c>
      <c r="F48" s="102">
        <v>2.2000000000000002</v>
      </c>
      <c r="G48" s="128">
        <v>2.5</v>
      </c>
      <c r="H48" s="1" t="s">
        <v>4</v>
      </c>
      <c r="I48" s="121" t="s">
        <v>662</v>
      </c>
    </row>
    <row r="49" spans="1:9" s="34" customFormat="1" x14ac:dyDescent="0.25">
      <c r="A49" s="5" t="s">
        <v>61</v>
      </c>
      <c r="B49" s="93"/>
      <c r="C49" s="4">
        <v>1.5</v>
      </c>
      <c r="D49" s="4">
        <v>1.8</v>
      </c>
      <c r="E49" s="4">
        <v>2</v>
      </c>
      <c r="F49" s="93">
        <v>2.2000000000000002</v>
      </c>
      <c r="G49" s="47">
        <v>2.5</v>
      </c>
      <c r="H49" s="6"/>
      <c r="I49" s="6"/>
    </row>
    <row r="50" spans="1:9" s="34" customFormat="1" x14ac:dyDescent="0.25">
      <c r="A50" s="5" t="s">
        <v>62</v>
      </c>
      <c r="B50" s="93"/>
      <c r="C50" s="4">
        <v>1.5</v>
      </c>
      <c r="D50" s="4">
        <v>1.6</v>
      </c>
      <c r="E50" s="93">
        <v>1.8</v>
      </c>
      <c r="F50" s="4" t="s">
        <v>146</v>
      </c>
      <c r="G50" s="4" t="s">
        <v>146</v>
      </c>
      <c r="H50" s="6"/>
      <c r="I50" s="6"/>
    </row>
    <row r="51" spans="1:9" ht="30" customHeight="1" x14ac:dyDescent="0.25">
      <c r="A51" s="184" t="s">
        <v>318</v>
      </c>
      <c r="B51" s="184"/>
      <c r="C51" s="184"/>
      <c r="D51" s="184"/>
      <c r="E51" s="184"/>
      <c r="F51" s="184"/>
      <c r="G51" s="184"/>
      <c r="H51" s="184"/>
      <c r="I51" s="184"/>
    </row>
    <row r="52" spans="1:9" ht="102" x14ac:dyDescent="0.25">
      <c r="A52" s="6" t="s">
        <v>105</v>
      </c>
      <c r="B52" s="96"/>
      <c r="C52" s="102">
        <v>1.3</v>
      </c>
      <c r="D52" s="102">
        <v>1.8</v>
      </c>
      <c r="E52" s="102">
        <v>2.2000000000000002</v>
      </c>
      <c r="F52" s="102" t="s">
        <v>76</v>
      </c>
      <c r="G52" s="128" t="s">
        <v>76</v>
      </c>
      <c r="H52" s="1"/>
      <c r="I52" s="1"/>
    </row>
    <row r="53" spans="1:9" ht="409.5" customHeight="1" x14ac:dyDescent="0.25">
      <c r="A53" s="190" t="s">
        <v>106</v>
      </c>
      <c r="B53" s="194" t="s">
        <v>488</v>
      </c>
      <c r="C53" s="192">
        <v>1.3</v>
      </c>
      <c r="D53" s="192">
        <v>1.8</v>
      </c>
      <c r="E53" s="192">
        <v>2.2000000000000002</v>
      </c>
      <c r="F53" s="192" t="s">
        <v>76</v>
      </c>
      <c r="G53" s="192" t="s">
        <v>76</v>
      </c>
      <c r="H53" s="196" t="s">
        <v>584</v>
      </c>
      <c r="I53" s="190" t="s">
        <v>663</v>
      </c>
    </row>
    <row r="54" spans="1:9" ht="77.25" customHeight="1" x14ac:dyDescent="0.25">
      <c r="A54" s="191"/>
      <c r="B54" s="195"/>
      <c r="C54" s="193"/>
      <c r="D54" s="193"/>
      <c r="E54" s="193"/>
      <c r="F54" s="193"/>
      <c r="G54" s="193"/>
      <c r="H54" s="197"/>
      <c r="I54" s="191"/>
    </row>
    <row r="55" spans="1:9" s="34" customFormat="1" x14ac:dyDescent="0.25">
      <c r="A55" s="5" t="s">
        <v>61</v>
      </c>
      <c r="B55" s="93"/>
      <c r="C55" s="4">
        <v>0.8</v>
      </c>
      <c r="D55" s="4">
        <v>1</v>
      </c>
      <c r="E55" s="4">
        <v>1.2</v>
      </c>
      <c r="F55" s="93" t="s">
        <v>76</v>
      </c>
      <c r="G55" s="47" t="s">
        <v>76</v>
      </c>
      <c r="H55" s="6"/>
      <c r="I55" s="6"/>
    </row>
    <row r="56" spans="1:9" s="34" customFormat="1" x14ac:dyDescent="0.25">
      <c r="A56" s="5" t="s">
        <v>62</v>
      </c>
      <c r="B56" s="93"/>
      <c r="C56" s="4">
        <v>0.5</v>
      </c>
      <c r="D56" s="4">
        <v>0.8</v>
      </c>
      <c r="E56" s="93">
        <v>1</v>
      </c>
      <c r="F56" s="4" t="s">
        <v>146</v>
      </c>
      <c r="G56" s="4" t="s">
        <v>146</v>
      </c>
      <c r="H56" s="6"/>
      <c r="I56" s="6"/>
    </row>
    <row r="57" spans="1:9" ht="76.5" x14ac:dyDescent="0.25">
      <c r="A57" s="6" t="s">
        <v>107</v>
      </c>
      <c r="B57" s="96"/>
      <c r="C57" s="102">
        <v>3</v>
      </c>
      <c r="D57" s="102">
        <v>3.1</v>
      </c>
      <c r="E57" s="102">
        <v>3.3</v>
      </c>
      <c r="F57" s="102">
        <v>2</v>
      </c>
      <c r="G57" s="128">
        <v>2.2999999999999998</v>
      </c>
      <c r="H57" s="1"/>
      <c r="I57" s="1"/>
    </row>
    <row r="58" spans="1:9" ht="102" x14ac:dyDescent="0.25">
      <c r="A58" s="1" t="s">
        <v>108</v>
      </c>
      <c r="B58" s="96" t="s">
        <v>144</v>
      </c>
      <c r="C58" s="102">
        <v>3</v>
      </c>
      <c r="D58" s="102">
        <v>3.1</v>
      </c>
      <c r="E58" s="102">
        <v>3.3</v>
      </c>
      <c r="F58" s="102">
        <v>2</v>
      </c>
      <c r="G58" s="128">
        <v>2.2999999999999998</v>
      </c>
      <c r="H58" s="121" t="s">
        <v>77</v>
      </c>
      <c r="I58" s="121" t="s">
        <v>664</v>
      </c>
    </row>
    <row r="59" spans="1:9" s="34" customFormat="1" x14ac:dyDescent="0.25">
      <c r="A59" s="5" t="s">
        <v>61</v>
      </c>
      <c r="B59" s="93"/>
      <c r="C59" s="4">
        <v>1.5</v>
      </c>
      <c r="D59" s="4">
        <v>1.6</v>
      </c>
      <c r="E59" s="4">
        <v>1.8</v>
      </c>
      <c r="F59" s="93">
        <v>2</v>
      </c>
      <c r="G59" s="47">
        <v>2.2999999999999998</v>
      </c>
      <c r="H59" s="6"/>
      <c r="I59" s="6"/>
    </row>
    <row r="60" spans="1:9" s="34" customFormat="1" x14ac:dyDescent="0.25">
      <c r="A60" s="5" t="s">
        <v>62</v>
      </c>
      <c r="B60" s="93"/>
      <c r="C60" s="4">
        <v>1.5</v>
      </c>
      <c r="D60" s="4">
        <v>1.5</v>
      </c>
      <c r="E60" s="93">
        <v>1.5</v>
      </c>
      <c r="F60" s="4" t="s">
        <v>146</v>
      </c>
      <c r="G60" s="4" t="s">
        <v>146</v>
      </c>
      <c r="H60" s="6"/>
      <c r="I60" s="6"/>
    </row>
    <row r="61" spans="1:9" x14ac:dyDescent="0.25">
      <c r="A61" s="184" t="s">
        <v>319</v>
      </c>
      <c r="B61" s="184"/>
      <c r="C61" s="184"/>
      <c r="D61" s="184"/>
      <c r="E61" s="184"/>
      <c r="F61" s="184"/>
      <c r="G61" s="184"/>
      <c r="H61" s="184"/>
      <c r="I61" s="184"/>
    </row>
    <row r="62" spans="1:9" ht="191.25" customHeight="1" x14ac:dyDescent="0.25">
      <c r="A62" s="13" t="s">
        <v>645</v>
      </c>
      <c r="B62" s="96" t="s">
        <v>0</v>
      </c>
      <c r="C62" s="102">
        <v>24.4</v>
      </c>
      <c r="D62" s="102">
        <v>25</v>
      </c>
      <c r="E62" s="102">
        <v>25.7</v>
      </c>
      <c r="F62" s="102">
        <v>13.4</v>
      </c>
      <c r="G62" s="128">
        <v>13.7</v>
      </c>
      <c r="H62" s="1" t="s">
        <v>1</v>
      </c>
      <c r="I62" s="1"/>
    </row>
    <row r="63" spans="1:9" ht="216.75" x14ac:dyDescent="0.25">
      <c r="A63" s="1" t="s">
        <v>329</v>
      </c>
      <c r="B63" s="96" t="s">
        <v>144</v>
      </c>
      <c r="C63" s="102">
        <v>4.0999999999999996</v>
      </c>
      <c r="D63" s="102">
        <v>4.3000000000000007</v>
      </c>
      <c r="E63" s="102">
        <v>4.5</v>
      </c>
      <c r="F63" s="102">
        <v>2.5</v>
      </c>
      <c r="G63" s="128">
        <v>2.8</v>
      </c>
      <c r="H63" s="125" t="s">
        <v>652</v>
      </c>
      <c r="I63" s="125" t="s">
        <v>665</v>
      </c>
    </row>
    <row r="64" spans="1:9" ht="102" x14ac:dyDescent="0.25">
      <c r="A64" s="14" t="s">
        <v>330</v>
      </c>
      <c r="B64" s="96" t="s">
        <v>489</v>
      </c>
      <c r="C64" s="102">
        <v>10.1</v>
      </c>
      <c r="D64" s="102">
        <v>10.3</v>
      </c>
      <c r="E64" s="102">
        <v>10.5</v>
      </c>
      <c r="F64" s="102">
        <v>5.4</v>
      </c>
      <c r="G64" s="128">
        <v>5.4</v>
      </c>
      <c r="H64" s="122" t="s">
        <v>653</v>
      </c>
      <c r="I64" s="124" t="s">
        <v>666</v>
      </c>
    </row>
    <row r="65" spans="1:9" ht="369.75" x14ac:dyDescent="0.25">
      <c r="A65" s="1" t="s">
        <v>494</v>
      </c>
      <c r="B65" s="96" t="s">
        <v>489</v>
      </c>
      <c r="C65" s="102">
        <v>10.199999999999999</v>
      </c>
      <c r="D65" s="102">
        <v>10.399999999999999</v>
      </c>
      <c r="E65" s="102">
        <v>10.7</v>
      </c>
      <c r="F65" s="102">
        <v>5.5</v>
      </c>
      <c r="G65" s="128">
        <v>5.5</v>
      </c>
      <c r="H65" s="153" t="s">
        <v>578</v>
      </c>
      <c r="I65" s="122" t="s">
        <v>667</v>
      </c>
    </row>
    <row r="66" spans="1:9" s="34" customFormat="1" x14ac:dyDescent="0.25">
      <c r="A66" s="5" t="s">
        <v>61</v>
      </c>
      <c r="B66" s="93"/>
      <c r="C66" s="4">
        <v>12.399999999999999</v>
      </c>
      <c r="D66" s="4">
        <v>12.7</v>
      </c>
      <c r="E66" s="4">
        <v>13</v>
      </c>
      <c r="F66" s="110">
        <v>13.4</v>
      </c>
      <c r="G66" s="111">
        <v>13.7</v>
      </c>
      <c r="H66" s="6"/>
      <c r="I66" s="116"/>
    </row>
    <row r="67" spans="1:9" s="34" customFormat="1" x14ac:dyDescent="0.25">
      <c r="A67" s="5" t="s">
        <v>62</v>
      </c>
      <c r="B67" s="93"/>
      <c r="C67" s="4">
        <v>12</v>
      </c>
      <c r="D67" s="4">
        <v>12.299999999999999</v>
      </c>
      <c r="E67" s="93">
        <v>12.7</v>
      </c>
      <c r="F67" s="4" t="s">
        <v>146</v>
      </c>
      <c r="G67" s="4" t="s">
        <v>146</v>
      </c>
      <c r="H67" s="6"/>
      <c r="I67" s="110"/>
    </row>
    <row r="68" spans="1:9" x14ac:dyDescent="0.25">
      <c r="A68" s="184" t="s">
        <v>320</v>
      </c>
      <c r="B68" s="184"/>
      <c r="C68" s="184"/>
      <c r="D68" s="184"/>
      <c r="E68" s="184"/>
      <c r="F68" s="184"/>
      <c r="G68" s="184"/>
      <c r="H68" s="184"/>
      <c r="I68" s="184"/>
    </row>
    <row r="69" spans="1:9" ht="80.25" customHeight="1" x14ac:dyDescent="0.25">
      <c r="A69" s="6" t="s">
        <v>331</v>
      </c>
      <c r="B69" s="96"/>
      <c r="C69" s="102">
        <v>4.0999999999999996</v>
      </c>
      <c r="D69" s="102">
        <v>4.4000000000000004</v>
      </c>
      <c r="E69" s="102">
        <v>5</v>
      </c>
      <c r="F69" s="102">
        <v>2.8</v>
      </c>
      <c r="G69" s="128">
        <v>3</v>
      </c>
      <c r="H69" s="1" t="s">
        <v>1</v>
      </c>
      <c r="I69" s="89"/>
    </row>
    <row r="70" spans="1:9" ht="245.25" customHeight="1" x14ac:dyDescent="0.25">
      <c r="A70" s="1" t="s">
        <v>332</v>
      </c>
      <c r="B70" s="96" t="s">
        <v>144</v>
      </c>
      <c r="C70" s="102">
        <v>4.0999999999999996</v>
      </c>
      <c r="D70" s="102">
        <v>4.4000000000000004</v>
      </c>
      <c r="E70" s="102">
        <v>5</v>
      </c>
      <c r="F70" s="102">
        <v>2.8</v>
      </c>
      <c r="G70" s="128">
        <v>3</v>
      </c>
      <c r="H70" s="153" t="s">
        <v>545</v>
      </c>
      <c r="I70" s="153" t="s">
        <v>668</v>
      </c>
    </row>
    <row r="71" spans="1:9" s="34" customFormat="1" x14ac:dyDescent="0.25">
      <c r="A71" s="5" t="s">
        <v>61</v>
      </c>
      <c r="B71" s="93"/>
      <c r="C71" s="4">
        <v>2.1</v>
      </c>
      <c r="D71" s="4">
        <v>2.2999999999999998</v>
      </c>
      <c r="E71" s="112">
        <v>2.5</v>
      </c>
      <c r="F71" s="113">
        <v>2.8</v>
      </c>
      <c r="G71" s="47">
        <v>3</v>
      </c>
      <c r="H71" s="6"/>
      <c r="I71" s="116"/>
    </row>
    <row r="72" spans="1:9" s="34" customFormat="1" x14ac:dyDescent="0.25">
      <c r="A72" s="5" t="s">
        <v>62</v>
      </c>
      <c r="B72" s="93"/>
      <c r="C72" s="4">
        <v>2</v>
      </c>
      <c r="D72" s="4">
        <v>2.1</v>
      </c>
      <c r="E72" s="93">
        <v>2.5</v>
      </c>
      <c r="F72" s="4" t="s">
        <v>146</v>
      </c>
      <c r="G72" s="4" t="s">
        <v>146</v>
      </c>
      <c r="H72" s="6"/>
      <c r="I72" s="113"/>
    </row>
    <row r="73" spans="1:9" x14ac:dyDescent="0.25">
      <c r="A73" s="184" t="s">
        <v>321</v>
      </c>
      <c r="B73" s="184"/>
      <c r="C73" s="184"/>
      <c r="D73" s="184"/>
      <c r="E73" s="184"/>
      <c r="F73" s="184"/>
      <c r="G73" s="184"/>
      <c r="H73" s="184"/>
      <c r="I73" s="184"/>
    </row>
    <row r="74" spans="1:9" ht="96.75" customHeight="1" x14ac:dyDescent="0.25">
      <c r="A74" s="6" t="s">
        <v>648</v>
      </c>
      <c r="B74" s="96"/>
      <c r="C74" s="102">
        <v>10.3</v>
      </c>
      <c r="D74" s="102">
        <v>10.899999999999999</v>
      </c>
      <c r="E74" s="102">
        <v>7.4</v>
      </c>
      <c r="F74" s="102">
        <v>4</v>
      </c>
      <c r="G74" s="128">
        <v>4</v>
      </c>
      <c r="H74" s="1"/>
      <c r="I74" s="89"/>
    </row>
    <row r="75" spans="1:9" ht="165.75" x14ac:dyDescent="0.25">
      <c r="A75" s="1" t="s">
        <v>333</v>
      </c>
      <c r="B75" s="96" t="s">
        <v>489</v>
      </c>
      <c r="C75" s="102">
        <v>3.5</v>
      </c>
      <c r="D75" s="102">
        <v>3.8</v>
      </c>
      <c r="E75" s="4" t="s">
        <v>76</v>
      </c>
      <c r="F75" s="4" t="s">
        <v>76</v>
      </c>
      <c r="G75" s="4" t="s">
        <v>76</v>
      </c>
      <c r="H75" s="122" t="s">
        <v>574</v>
      </c>
      <c r="I75" s="124" t="s">
        <v>669</v>
      </c>
    </row>
    <row r="76" spans="1:9" ht="127.5" x14ac:dyDescent="0.25">
      <c r="A76" s="14" t="s">
        <v>334</v>
      </c>
      <c r="B76" s="96" t="s">
        <v>489</v>
      </c>
      <c r="C76" s="102">
        <v>6.8</v>
      </c>
      <c r="D76" s="102">
        <v>7.1</v>
      </c>
      <c r="E76" s="102">
        <v>7.4</v>
      </c>
      <c r="F76" s="102">
        <v>4</v>
      </c>
      <c r="G76" s="128">
        <v>4</v>
      </c>
      <c r="H76" s="157" t="s">
        <v>681</v>
      </c>
      <c r="I76" s="124" t="s">
        <v>670</v>
      </c>
    </row>
    <row r="77" spans="1:9" s="34" customFormat="1" x14ac:dyDescent="0.25">
      <c r="A77" s="5" t="s">
        <v>61</v>
      </c>
      <c r="B77" s="93"/>
      <c r="C77" s="4">
        <v>5.5</v>
      </c>
      <c r="D77" s="4">
        <v>5.6</v>
      </c>
      <c r="E77" s="4">
        <v>3.8</v>
      </c>
      <c r="F77" s="93">
        <v>4</v>
      </c>
      <c r="G77" s="47">
        <v>4</v>
      </c>
      <c r="H77" s="6"/>
      <c r="I77" s="6"/>
    </row>
    <row r="78" spans="1:9" s="34" customFormat="1" x14ac:dyDescent="0.25">
      <c r="A78" s="5" t="s">
        <v>62</v>
      </c>
      <c r="B78" s="93"/>
      <c r="C78" s="4">
        <v>4.8</v>
      </c>
      <c r="D78" s="4">
        <v>5.3</v>
      </c>
      <c r="E78" s="93">
        <v>3.6</v>
      </c>
      <c r="F78" s="4" t="s">
        <v>146</v>
      </c>
      <c r="G78" s="4" t="s">
        <v>146</v>
      </c>
      <c r="H78" s="6"/>
      <c r="I78" s="6"/>
    </row>
    <row r="79" spans="1:9" ht="30.75" customHeight="1" x14ac:dyDescent="0.25">
      <c r="A79" s="183" t="s">
        <v>322</v>
      </c>
      <c r="B79" s="183"/>
      <c r="C79" s="183"/>
      <c r="D79" s="183"/>
      <c r="E79" s="183"/>
      <c r="F79" s="183"/>
      <c r="G79" s="183"/>
      <c r="H79" s="183"/>
      <c r="I79" s="183"/>
    </row>
    <row r="80" spans="1:9" ht="127.5" x14ac:dyDescent="0.25">
      <c r="A80" s="38" t="s">
        <v>495</v>
      </c>
      <c r="B80" s="12"/>
      <c r="C80" s="106">
        <f>SUM(C81:C82)</f>
        <v>5</v>
      </c>
      <c r="D80" s="106">
        <f t="shared" ref="D80:G80" si="0">SUM(D81:D82)</f>
        <v>5.8999999999999995</v>
      </c>
      <c r="E80" s="106">
        <f t="shared" si="0"/>
        <v>9.3000000000000007</v>
      </c>
      <c r="F80" s="106">
        <f t="shared" si="0"/>
        <v>5</v>
      </c>
      <c r="G80" s="106">
        <f t="shared" si="0"/>
        <v>5.2</v>
      </c>
      <c r="H80" s="14"/>
      <c r="I80" s="14"/>
    </row>
    <row r="81" spans="1:9" ht="178.5" x14ac:dyDescent="0.25">
      <c r="A81" s="14" t="s">
        <v>335</v>
      </c>
      <c r="B81" s="12" t="s">
        <v>144</v>
      </c>
      <c r="C81" s="102">
        <v>2.2000000000000002</v>
      </c>
      <c r="D81" s="102">
        <v>2.5999999999999996</v>
      </c>
      <c r="E81" s="102">
        <v>3.8</v>
      </c>
      <c r="F81" s="102">
        <v>2</v>
      </c>
      <c r="G81" s="128">
        <v>2</v>
      </c>
      <c r="H81" s="154" t="s">
        <v>550</v>
      </c>
      <c r="I81" s="154" t="s">
        <v>671</v>
      </c>
    </row>
    <row r="82" spans="1:9" ht="191.25" x14ac:dyDescent="0.25">
      <c r="A82" s="11" t="s">
        <v>336</v>
      </c>
      <c r="B82" s="12" t="s">
        <v>489</v>
      </c>
      <c r="C82" s="102">
        <v>2.8</v>
      </c>
      <c r="D82" s="102">
        <v>3.3</v>
      </c>
      <c r="E82" s="102">
        <v>5.5</v>
      </c>
      <c r="F82" s="102">
        <v>3</v>
      </c>
      <c r="G82" s="128">
        <v>3.2</v>
      </c>
      <c r="H82" s="154" t="s">
        <v>569</v>
      </c>
      <c r="I82" s="154" t="s">
        <v>672</v>
      </c>
    </row>
    <row r="83" spans="1:9" s="34" customFormat="1" x14ac:dyDescent="0.25">
      <c r="A83" s="5" t="s">
        <v>61</v>
      </c>
      <c r="B83" s="95"/>
      <c r="C83" s="4">
        <v>2.7</v>
      </c>
      <c r="D83" s="4">
        <v>3.2</v>
      </c>
      <c r="E83" s="4">
        <v>5</v>
      </c>
      <c r="F83" s="95">
        <v>5</v>
      </c>
      <c r="G83" s="47">
        <v>5.2</v>
      </c>
      <c r="H83" s="6"/>
      <c r="I83" s="6"/>
    </row>
    <row r="84" spans="1:9" s="34" customFormat="1" x14ac:dyDescent="0.25">
      <c r="A84" s="5" t="s">
        <v>62</v>
      </c>
      <c r="B84" s="95"/>
      <c r="C84" s="4">
        <v>2.2999999999999998</v>
      </c>
      <c r="D84" s="4">
        <v>2.7</v>
      </c>
      <c r="E84" s="95">
        <v>4.3</v>
      </c>
      <c r="F84" s="4" t="s">
        <v>146</v>
      </c>
      <c r="G84" s="4" t="s">
        <v>146</v>
      </c>
      <c r="H84" s="13"/>
      <c r="I84" s="13"/>
    </row>
    <row r="85" spans="1:9" x14ac:dyDescent="0.25">
      <c r="A85" s="184" t="s">
        <v>427</v>
      </c>
      <c r="B85" s="184"/>
      <c r="C85" s="184"/>
      <c r="D85" s="184"/>
      <c r="E85" s="184"/>
      <c r="F85" s="184"/>
      <c r="G85" s="184"/>
      <c r="H85" s="184"/>
      <c r="I85" s="184"/>
    </row>
    <row r="86" spans="1:9" ht="76.5" x14ac:dyDescent="0.25">
      <c r="A86" s="94" t="s">
        <v>337</v>
      </c>
      <c r="B86" s="96" t="s">
        <v>490</v>
      </c>
      <c r="C86" s="102">
        <v>21.000000000000004</v>
      </c>
      <c r="D86" s="102">
        <v>22.3</v>
      </c>
      <c r="E86" s="102">
        <v>23.8</v>
      </c>
      <c r="F86" s="102">
        <v>12.8</v>
      </c>
      <c r="G86" s="128">
        <v>13.3</v>
      </c>
      <c r="H86" s="127"/>
      <c r="I86" s="127"/>
    </row>
    <row r="87" spans="1:9" ht="267.75" x14ac:dyDescent="0.25">
      <c r="A87" s="91" t="s">
        <v>338</v>
      </c>
      <c r="B87" s="96" t="s">
        <v>490</v>
      </c>
      <c r="C87" s="102">
        <v>8.4</v>
      </c>
      <c r="D87" s="102">
        <v>8.6</v>
      </c>
      <c r="E87" s="102">
        <v>8.5</v>
      </c>
      <c r="F87" s="102">
        <v>4.3</v>
      </c>
      <c r="G87" s="128">
        <v>4.3</v>
      </c>
      <c r="H87" s="122" t="s">
        <v>568</v>
      </c>
      <c r="I87" s="122" t="s">
        <v>673</v>
      </c>
    </row>
    <row r="88" spans="1:9" ht="140.25" x14ac:dyDescent="0.25">
      <c r="A88" s="91" t="s">
        <v>339</v>
      </c>
      <c r="B88" s="96" t="s">
        <v>490</v>
      </c>
      <c r="C88" s="102">
        <v>10.8</v>
      </c>
      <c r="D88" s="102">
        <v>11.5</v>
      </c>
      <c r="E88" s="102">
        <v>12.6</v>
      </c>
      <c r="F88" s="102">
        <v>7</v>
      </c>
      <c r="G88" s="128">
        <v>7.5</v>
      </c>
      <c r="H88" s="122" t="s">
        <v>556</v>
      </c>
      <c r="I88" s="122" t="s">
        <v>674</v>
      </c>
    </row>
    <row r="89" spans="1:9" ht="51" x14ac:dyDescent="0.25">
      <c r="A89" s="91" t="s">
        <v>492</v>
      </c>
      <c r="B89" s="96" t="s">
        <v>490</v>
      </c>
      <c r="C89" s="102">
        <v>1.8</v>
      </c>
      <c r="D89" s="102">
        <v>2.2000000000000002</v>
      </c>
      <c r="E89" s="102">
        <v>2.7</v>
      </c>
      <c r="F89" s="102">
        <v>1.5</v>
      </c>
      <c r="G89" s="128">
        <v>1.5</v>
      </c>
      <c r="H89" s="121" t="s">
        <v>63</v>
      </c>
      <c r="I89" s="155" t="s">
        <v>675</v>
      </c>
    </row>
    <row r="90" spans="1:9" s="34" customFormat="1" x14ac:dyDescent="0.25">
      <c r="A90" s="5" t="s">
        <v>61</v>
      </c>
      <c r="B90" s="93"/>
      <c r="C90" s="4">
        <v>10.7</v>
      </c>
      <c r="D90" s="4">
        <v>11.5</v>
      </c>
      <c r="E90" s="4">
        <v>12.6</v>
      </c>
      <c r="F90" s="114">
        <v>12.8</v>
      </c>
      <c r="G90" s="47">
        <v>13.3</v>
      </c>
      <c r="H90" s="6"/>
      <c r="I90" s="6"/>
    </row>
    <row r="91" spans="1:9" s="34" customFormat="1" x14ac:dyDescent="0.25">
      <c r="A91" s="5" t="s">
        <v>62</v>
      </c>
      <c r="B91" s="93"/>
      <c r="C91" s="4">
        <v>10.3</v>
      </c>
      <c r="D91" s="4">
        <v>10.8</v>
      </c>
      <c r="E91" s="93">
        <v>11.2</v>
      </c>
      <c r="F91" s="4" t="s">
        <v>146</v>
      </c>
      <c r="G91" s="4" t="s">
        <v>146</v>
      </c>
      <c r="H91" s="126"/>
      <c r="I91" s="114"/>
    </row>
    <row r="92" spans="1:9" ht="29.25" customHeight="1" x14ac:dyDescent="0.25">
      <c r="A92" s="184" t="s">
        <v>323</v>
      </c>
      <c r="B92" s="184"/>
      <c r="C92" s="184"/>
      <c r="D92" s="184"/>
      <c r="E92" s="184"/>
      <c r="F92" s="184"/>
      <c r="G92" s="184"/>
      <c r="H92" s="184"/>
      <c r="I92" s="184"/>
    </row>
    <row r="93" spans="1:9" ht="63.75" x14ac:dyDescent="0.25">
      <c r="A93" s="94" t="s">
        <v>340</v>
      </c>
      <c r="B93" s="96" t="s">
        <v>103</v>
      </c>
      <c r="C93" s="102">
        <v>16.100000000000001</v>
      </c>
      <c r="D93" s="102">
        <v>17.5</v>
      </c>
      <c r="E93" s="102">
        <v>19.3</v>
      </c>
      <c r="F93" s="102">
        <v>10.8</v>
      </c>
      <c r="G93" s="128">
        <v>11.5</v>
      </c>
      <c r="H93" s="1"/>
      <c r="I93" s="121"/>
    </row>
    <row r="94" spans="1:9" ht="216.75" x14ac:dyDescent="0.25">
      <c r="A94" s="94" t="s">
        <v>466</v>
      </c>
      <c r="B94" s="96" t="s">
        <v>144</v>
      </c>
      <c r="C94" s="102">
        <v>3.6</v>
      </c>
      <c r="D94" s="102">
        <v>4</v>
      </c>
      <c r="E94" s="102">
        <v>4.8</v>
      </c>
      <c r="F94" s="102">
        <v>2.8</v>
      </c>
      <c r="G94" s="128">
        <v>3</v>
      </c>
      <c r="H94" s="121" t="s">
        <v>565</v>
      </c>
      <c r="I94" s="121" t="s">
        <v>676</v>
      </c>
    </row>
    <row r="95" spans="1:9" ht="140.25" x14ac:dyDescent="0.25">
      <c r="A95" s="6" t="s">
        <v>467</v>
      </c>
      <c r="B95" s="96" t="s">
        <v>144</v>
      </c>
      <c r="C95" s="102">
        <v>12.5</v>
      </c>
      <c r="D95" s="102">
        <v>13.5</v>
      </c>
      <c r="E95" s="102">
        <v>14.5</v>
      </c>
      <c r="F95" s="102">
        <v>8</v>
      </c>
      <c r="G95" s="128">
        <v>8.5</v>
      </c>
      <c r="H95" s="121" t="s">
        <v>562</v>
      </c>
      <c r="I95" s="121" t="s">
        <v>677</v>
      </c>
    </row>
    <row r="96" spans="1:9" s="34" customFormat="1" x14ac:dyDescent="0.25">
      <c r="A96" s="5" t="s">
        <v>61</v>
      </c>
      <c r="B96" s="93"/>
      <c r="C96" s="4">
        <v>8.3000000000000007</v>
      </c>
      <c r="D96" s="4">
        <v>9</v>
      </c>
      <c r="E96" s="4">
        <v>10</v>
      </c>
      <c r="F96" s="92">
        <v>10.8</v>
      </c>
      <c r="G96" s="47">
        <v>11.5</v>
      </c>
      <c r="H96" s="6"/>
      <c r="I96" s="6"/>
    </row>
    <row r="97" spans="1:10" s="34" customFormat="1" x14ac:dyDescent="0.25">
      <c r="A97" s="5" t="s">
        <v>62</v>
      </c>
      <c r="B97" s="93"/>
      <c r="C97" s="4">
        <v>7.8</v>
      </c>
      <c r="D97" s="4">
        <v>8.5</v>
      </c>
      <c r="E97" s="93">
        <v>9.3000000000000007</v>
      </c>
      <c r="F97" s="4" t="s">
        <v>146</v>
      </c>
      <c r="G97" s="4" t="s">
        <v>146</v>
      </c>
      <c r="H97" s="6"/>
      <c r="I97" s="53"/>
    </row>
    <row r="98" spans="1:10" x14ac:dyDescent="0.25">
      <c r="A98" s="184" t="s">
        <v>638</v>
      </c>
      <c r="B98" s="184"/>
      <c r="C98" s="184"/>
      <c r="D98" s="184"/>
      <c r="E98" s="184"/>
      <c r="F98" s="184"/>
      <c r="G98" s="184"/>
      <c r="H98" s="184"/>
      <c r="I98" s="184"/>
    </row>
    <row r="99" spans="1:10" ht="76.5" x14ac:dyDescent="0.25">
      <c r="A99" s="6" t="s">
        <v>341</v>
      </c>
      <c r="B99" s="96" t="s">
        <v>144</v>
      </c>
      <c r="C99" s="102">
        <v>16.8</v>
      </c>
      <c r="D99" s="102">
        <v>17.200000000000003</v>
      </c>
      <c r="E99" s="102">
        <v>17.8</v>
      </c>
      <c r="F99" s="102">
        <v>9.5</v>
      </c>
      <c r="G99" s="128">
        <v>10</v>
      </c>
      <c r="H99" s="1"/>
      <c r="I99" s="1"/>
    </row>
    <row r="100" spans="1:10" ht="409.5" x14ac:dyDescent="0.25">
      <c r="A100" s="1" t="s">
        <v>342</v>
      </c>
      <c r="B100" s="96" t="s">
        <v>144</v>
      </c>
      <c r="C100" s="102">
        <v>16.8</v>
      </c>
      <c r="D100" s="102">
        <v>17.200000000000003</v>
      </c>
      <c r="E100" s="102">
        <v>17.8</v>
      </c>
      <c r="F100" s="102">
        <v>9.5</v>
      </c>
      <c r="G100" s="128">
        <v>10</v>
      </c>
      <c r="H100" s="124" t="s">
        <v>561</v>
      </c>
      <c r="I100" s="124" t="s">
        <v>678</v>
      </c>
    </row>
    <row r="101" spans="1:10" s="34" customFormat="1" x14ac:dyDescent="0.25">
      <c r="A101" s="5" t="s">
        <v>61</v>
      </c>
      <c r="B101" s="93"/>
      <c r="C101" s="4">
        <v>8.5</v>
      </c>
      <c r="D101" s="4">
        <v>8.8000000000000007</v>
      </c>
      <c r="E101" s="4">
        <v>9</v>
      </c>
      <c r="F101" s="93">
        <v>9.5</v>
      </c>
      <c r="G101" s="47">
        <v>10</v>
      </c>
      <c r="H101" s="6"/>
      <c r="I101" s="6"/>
    </row>
    <row r="102" spans="1:10" s="34" customFormat="1" x14ac:dyDescent="0.25">
      <c r="A102" s="5" t="s">
        <v>62</v>
      </c>
      <c r="B102" s="93"/>
      <c r="C102" s="4">
        <v>8.3000000000000007</v>
      </c>
      <c r="D102" s="4">
        <v>8.4</v>
      </c>
      <c r="E102" s="93">
        <v>8.8000000000000007</v>
      </c>
      <c r="F102" s="4" t="s">
        <v>146</v>
      </c>
      <c r="G102" s="4" t="s">
        <v>146</v>
      </c>
      <c r="H102" s="6"/>
      <c r="I102" s="6"/>
    </row>
    <row r="103" spans="1:10" x14ac:dyDescent="0.25">
      <c r="A103" s="184" t="s">
        <v>324</v>
      </c>
      <c r="B103" s="184"/>
      <c r="C103" s="184"/>
      <c r="D103" s="184"/>
      <c r="E103" s="184"/>
      <c r="F103" s="184"/>
      <c r="G103" s="184"/>
      <c r="H103" s="184"/>
      <c r="I103" s="184"/>
    </row>
    <row r="104" spans="1:10" ht="51" x14ac:dyDescent="0.25">
      <c r="A104" s="6" t="s">
        <v>343</v>
      </c>
      <c r="B104" s="96" t="s">
        <v>144</v>
      </c>
      <c r="C104" s="102">
        <v>25</v>
      </c>
      <c r="D104" s="102">
        <v>25.3</v>
      </c>
      <c r="E104" s="102">
        <v>26.3</v>
      </c>
      <c r="F104" s="102">
        <v>13.5</v>
      </c>
      <c r="G104" s="128">
        <v>14</v>
      </c>
      <c r="H104" s="1"/>
      <c r="I104" s="1"/>
    </row>
    <row r="105" spans="1:10" ht="369.75" x14ac:dyDescent="0.25">
      <c r="A105" s="101" t="s">
        <v>344</v>
      </c>
      <c r="B105" s="96" t="s">
        <v>144</v>
      </c>
      <c r="C105" s="102">
        <v>25</v>
      </c>
      <c r="D105" s="102">
        <v>25.3</v>
      </c>
      <c r="E105" s="102">
        <v>26.3</v>
      </c>
      <c r="F105" s="102">
        <v>13.5</v>
      </c>
      <c r="G105" s="128">
        <v>14</v>
      </c>
      <c r="H105" s="158" t="s">
        <v>682</v>
      </c>
      <c r="I105" s="125" t="s">
        <v>679</v>
      </c>
    </row>
    <row r="106" spans="1:10" s="34" customFormat="1" x14ac:dyDescent="0.25">
      <c r="A106" s="5" t="s">
        <v>61</v>
      </c>
      <c r="B106" s="93"/>
      <c r="C106" s="4">
        <v>12.5</v>
      </c>
      <c r="D106" s="4">
        <v>12.8</v>
      </c>
      <c r="E106" s="4">
        <v>13.3</v>
      </c>
      <c r="F106" s="93">
        <v>13.5</v>
      </c>
      <c r="G106" s="47">
        <v>14.1</v>
      </c>
      <c r="H106" s="6"/>
      <c r="I106" s="6"/>
    </row>
    <row r="107" spans="1:10" s="34" customFormat="1" x14ac:dyDescent="0.25">
      <c r="A107" s="5" t="s">
        <v>62</v>
      </c>
      <c r="B107" s="93"/>
      <c r="C107" s="4">
        <v>12.5</v>
      </c>
      <c r="D107" s="4">
        <v>12.5</v>
      </c>
      <c r="E107" s="93">
        <v>13</v>
      </c>
      <c r="F107" s="4" t="s">
        <v>146</v>
      </c>
      <c r="G107" s="4" t="s">
        <v>146</v>
      </c>
      <c r="H107" s="126"/>
      <c r="I107" s="126"/>
    </row>
    <row r="108" spans="1:10" s="33" customFormat="1" x14ac:dyDescent="0.25">
      <c r="A108" s="8"/>
      <c r="B108" s="8"/>
      <c r="C108" s="45"/>
      <c r="D108" s="45"/>
      <c r="E108" s="45"/>
      <c r="F108" s="45"/>
      <c r="G108" s="45"/>
      <c r="H108" s="43"/>
      <c r="I108" s="43"/>
      <c r="J108" s="45"/>
    </row>
    <row r="109" spans="1:10" s="33" customFormat="1" x14ac:dyDescent="0.25">
      <c r="A109" s="8"/>
      <c r="B109" s="8"/>
      <c r="C109" s="45"/>
      <c r="D109" s="45"/>
      <c r="E109" s="45"/>
      <c r="F109" s="45"/>
      <c r="G109" s="45"/>
      <c r="H109" s="43"/>
      <c r="I109" s="43"/>
      <c r="J109" s="45"/>
    </row>
    <row r="110" spans="1:10" s="33" customFormat="1" x14ac:dyDescent="0.25">
      <c r="A110" s="8"/>
      <c r="B110" s="8"/>
      <c r="C110" s="45"/>
      <c r="D110" s="45"/>
      <c r="E110" s="45"/>
      <c r="F110" s="45"/>
      <c r="G110" s="45"/>
      <c r="H110" s="43"/>
      <c r="I110" s="43"/>
      <c r="J110" s="45"/>
    </row>
    <row r="111" spans="1:10" s="33" customFormat="1" x14ac:dyDescent="0.25">
      <c r="A111" s="179" t="s">
        <v>484</v>
      </c>
      <c r="B111" s="179"/>
      <c r="C111" s="179"/>
      <c r="D111" s="179"/>
      <c r="E111" s="179"/>
      <c r="F111" s="179"/>
      <c r="G111" s="179"/>
      <c r="H111" s="179"/>
      <c r="I111" s="179"/>
      <c r="J111" s="108"/>
    </row>
    <row r="112" spans="1:10" s="33" customFormat="1" x14ac:dyDescent="0.25">
      <c r="A112" s="180" t="s">
        <v>491</v>
      </c>
      <c r="B112" s="180"/>
      <c r="C112" s="180"/>
      <c r="D112" s="180"/>
      <c r="E112" s="180"/>
      <c r="F112" s="180"/>
      <c r="G112" s="180"/>
      <c r="H112" s="180"/>
      <c r="I112" s="180"/>
      <c r="J112" s="109"/>
    </row>
    <row r="113" spans="1:10" x14ac:dyDescent="0.25">
      <c r="A113" s="100"/>
      <c r="B113" s="8"/>
      <c r="C113" s="45"/>
      <c r="D113" s="45"/>
      <c r="E113" s="45"/>
      <c r="F113" s="45"/>
      <c r="G113" s="45"/>
      <c r="H113" s="43"/>
      <c r="I113" s="43"/>
      <c r="J113" s="45"/>
    </row>
    <row r="114" spans="1:10" x14ac:dyDescent="0.25">
      <c r="A114" s="33"/>
      <c r="B114" s="37"/>
      <c r="C114" s="107"/>
      <c r="D114" s="107"/>
      <c r="E114" s="107"/>
      <c r="F114" s="107"/>
      <c r="G114" s="107"/>
      <c r="H114" s="156"/>
      <c r="I114" s="156"/>
    </row>
    <row r="115" spans="1:10" x14ac:dyDescent="0.25">
      <c r="A115" s="33"/>
      <c r="B115" s="37"/>
      <c r="C115" s="107"/>
      <c r="D115" s="107"/>
      <c r="E115" s="107"/>
      <c r="F115" s="107"/>
      <c r="G115" s="107"/>
      <c r="H115" s="156"/>
      <c r="I115" s="156"/>
    </row>
    <row r="116" spans="1:10" x14ac:dyDescent="0.25">
      <c r="A116" s="33"/>
      <c r="B116" s="37"/>
      <c r="C116" s="107"/>
      <c r="D116" s="107"/>
      <c r="E116" s="107"/>
      <c r="F116" s="107"/>
      <c r="G116" s="107"/>
      <c r="H116" s="156"/>
      <c r="I116" s="156"/>
    </row>
    <row r="117" spans="1:10" x14ac:dyDescent="0.25">
      <c r="A117" s="33"/>
      <c r="B117" s="37"/>
      <c r="C117" s="107"/>
      <c r="D117" s="107"/>
      <c r="E117" s="107"/>
      <c r="F117" s="107"/>
      <c r="G117" s="107"/>
      <c r="H117" s="156"/>
      <c r="I117" s="156"/>
    </row>
    <row r="118" spans="1:10" x14ac:dyDescent="0.25">
      <c r="A118" s="33"/>
      <c r="B118" s="37"/>
      <c r="C118" s="107"/>
      <c r="D118" s="107"/>
      <c r="E118" s="107"/>
      <c r="F118" s="107"/>
      <c r="G118" s="107"/>
      <c r="H118" s="156"/>
      <c r="I118" s="156"/>
    </row>
    <row r="119" spans="1:10" x14ac:dyDescent="0.25">
      <c r="A119" s="33"/>
      <c r="B119" s="37"/>
      <c r="C119" s="107"/>
      <c r="D119" s="107"/>
      <c r="E119" s="107"/>
      <c r="F119" s="107"/>
      <c r="G119" s="107"/>
      <c r="H119" s="156"/>
      <c r="I119" s="156"/>
    </row>
    <row r="120" spans="1:10" x14ac:dyDescent="0.25">
      <c r="A120" s="33"/>
      <c r="B120" s="37"/>
      <c r="C120" s="107"/>
      <c r="D120" s="107"/>
      <c r="E120" s="107"/>
      <c r="F120" s="107"/>
      <c r="G120" s="107"/>
      <c r="H120" s="156"/>
      <c r="I120" s="156"/>
    </row>
    <row r="121" spans="1:10" x14ac:dyDescent="0.25">
      <c r="A121" s="33"/>
      <c r="B121" s="37"/>
      <c r="C121" s="107"/>
      <c r="D121" s="107"/>
      <c r="E121" s="107"/>
      <c r="F121" s="107"/>
      <c r="G121" s="107"/>
      <c r="H121" s="156"/>
      <c r="I121" s="156"/>
    </row>
    <row r="122" spans="1:10" x14ac:dyDescent="0.25">
      <c r="A122" s="33"/>
      <c r="B122" s="37"/>
      <c r="C122" s="107"/>
      <c r="D122" s="107"/>
      <c r="E122" s="107"/>
      <c r="F122" s="107"/>
      <c r="G122" s="107"/>
      <c r="H122" s="156"/>
      <c r="I122" s="156"/>
    </row>
    <row r="123" spans="1:10" x14ac:dyDescent="0.25">
      <c r="A123" s="33"/>
      <c r="B123" s="37"/>
      <c r="C123" s="107"/>
      <c r="D123" s="107"/>
      <c r="E123" s="107"/>
      <c r="F123" s="107"/>
      <c r="G123" s="107"/>
      <c r="H123" s="156"/>
      <c r="I123" s="156"/>
    </row>
    <row r="124" spans="1:10" x14ac:dyDescent="0.25">
      <c r="A124" s="33"/>
      <c r="B124" s="37"/>
      <c r="C124" s="107"/>
      <c r="D124" s="107"/>
      <c r="E124" s="107"/>
      <c r="F124" s="107"/>
      <c r="G124" s="107"/>
      <c r="H124" s="156"/>
      <c r="I124" s="156"/>
    </row>
    <row r="125" spans="1:10" x14ac:dyDescent="0.25">
      <c r="A125" s="33"/>
      <c r="B125" s="37"/>
      <c r="C125" s="107"/>
      <c r="D125" s="107"/>
      <c r="E125" s="107"/>
      <c r="F125" s="107"/>
      <c r="G125" s="107"/>
      <c r="H125" s="156"/>
      <c r="I125" s="156"/>
    </row>
    <row r="126" spans="1:10" x14ac:dyDescent="0.25">
      <c r="A126" s="33"/>
      <c r="B126" s="37"/>
      <c r="C126" s="107"/>
      <c r="D126" s="107"/>
      <c r="E126" s="107"/>
      <c r="F126" s="107"/>
      <c r="G126" s="107"/>
      <c r="H126" s="156"/>
      <c r="I126" s="156"/>
    </row>
    <row r="127" spans="1:10" x14ac:dyDescent="0.25">
      <c r="A127" s="33"/>
      <c r="B127" s="37"/>
      <c r="C127" s="107"/>
      <c r="D127" s="107"/>
      <c r="E127" s="107"/>
      <c r="F127" s="107"/>
      <c r="G127" s="107"/>
      <c r="H127" s="156"/>
      <c r="I127" s="156"/>
    </row>
    <row r="128" spans="1:10" x14ac:dyDescent="0.25">
      <c r="A128" s="33"/>
      <c r="B128" s="37"/>
      <c r="C128" s="107"/>
      <c r="D128" s="107"/>
      <c r="E128" s="107"/>
      <c r="F128" s="107"/>
      <c r="G128" s="107"/>
      <c r="H128" s="156"/>
      <c r="I128" s="156"/>
    </row>
    <row r="129" spans="1:9" x14ac:dyDescent="0.25">
      <c r="A129" s="33"/>
      <c r="B129" s="37"/>
      <c r="C129" s="107"/>
      <c r="D129" s="107"/>
      <c r="E129" s="107"/>
      <c r="F129" s="107"/>
      <c r="G129" s="107"/>
      <c r="H129" s="156"/>
      <c r="I129" s="156"/>
    </row>
    <row r="130" spans="1:9" x14ac:dyDescent="0.25">
      <c r="A130" s="33"/>
      <c r="B130" s="37"/>
      <c r="C130" s="107"/>
      <c r="D130" s="107"/>
      <c r="E130" s="107"/>
      <c r="F130" s="107"/>
      <c r="G130" s="107"/>
      <c r="H130" s="156"/>
      <c r="I130" s="156"/>
    </row>
    <row r="131" spans="1:9" x14ac:dyDescent="0.25">
      <c r="A131" s="33"/>
      <c r="B131" s="37"/>
      <c r="C131" s="107"/>
      <c r="D131" s="107"/>
      <c r="E131" s="107"/>
      <c r="F131" s="107"/>
      <c r="G131" s="107"/>
      <c r="H131" s="156"/>
      <c r="I131" s="156"/>
    </row>
    <row r="132" spans="1:9" x14ac:dyDescent="0.25">
      <c r="A132" s="33"/>
      <c r="B132" s="37"/>
      <c r="C132" s="107"/>
      <c r="D132" s="107"/>
      <c r="E132" s="107"/>
      <c r="F132" s="107"/>
      <c r="G132" s="107"/>
      <c r="H132" s="156"/>
      <c r="I132" s="156"/>
    </row>
    <row r="133" spans="1:9" x14ac:dyDescent="0.25">
      <c r="A133" s="33"/>
      <c r="B133" s="37"/>
      <c r="C133" s="107"/>
      <c r="D133" s="107"/>
      <c r="E133" s="107"/>
      <c r="F133" s="107"/>
      <c r="G133" s="107"/>
      <c r="H133" s="156"/>
      <c r="I133" s="156"/>
    </row>
    <row r="134" spans="1:9" x14ac:dyDescent="0.25">
      <c r="A134" s="33"/>
      <c r="B134" s="37"/>
      <c r="C134" s="107"/>
      <c r="D134" s="107"/>
      <c r="E134" s="107"/>
      <c r="F134" s="107"/>
      <c r="G134" s="107"/>
      <c r="H134" s="156"/>
      <c r="I134" s="156"/>
    </row>
    <row r="135" spans="1:9" x14ac:dyDescent="0.25">
      <c r="A135" s="33"/>
      <c r="B135" s="37"/>
      <c r="C135" s="107"/>
      <c r="D135" s="107"/>
      <c r="E135" s="107"/>
      <c r="F135" s="107"/>
      <c r="G135" s="107"/>
      <c r="H135" s="156"/>
      <c r="I135" s="156"/>
    </row>
  </sheetData>
  <mergeCells count="41">
    <mergeCell ref="A111:I111"/>
    <mergeCell ref="A112:I112"/>
    <mergeCell ref="A73:I73"/>
    <mergeCell ref="A61:I61"/>
    <mergeCell ref="A98:I98"/>
    <mergeCell ref="A103:I103"/>
    <mergeCell ref="A68:I68"/>
    <mergeCell ref="A79:I79"/>
    <mergeCell ref="A85:I85"/>
    <mergeCell ref="A92:I92"/>
    <mergeCell ref="A1:I1"/>
    <mergeCell ref="A51:I51"/>
    <mergeCell ref="A15:I15"/>
    <mergeCell ref="A21:I21"/>
    <mergeCell ref="A9:I9"/>
    <mergeCell ref="A10:I10"/>
    <mergeCell ref="A13:A14"/>
    <mergeCell ref="B13:G13"/>
    <mergeCell ref="H13:H14"/>
    <mergeCell ref="I13:I14"/>
    <mergeCell ref="A11:I11"/>
    <mergeCell ref="A27:I27"/>
    <mergeCell ref="F23:F24"/>
    <mergeCell ref="I23:I24"/>
    <mergeCell ref="A33:I33"/>
    <mergeCell ref="H23:H24"/>
    <mergeCell ref="A23:A24"/>
    <mergeCell ref="B53:B54"/>
    <mergeCell ref="D53:D54"/>
    <mergeCell ref="F53:F54"/>
    <mergeCell ref="H53:H54"/>
    <mergeCell ref="G23:G24"/>
    <mergeCell ref="E23:E24"/>
    <mergeCell ref="D23:D24"/>
    <mergeCell ref="C23:C24"/>
    <mergeCell ref="B23:B24"/>
    <mergeCell ref="I53:I54"/>
    <mergeCell ref="A53:A54"/>
    <mergeCell ref="C53:C54"/>
    <mergeCell ref="E53:E54"/>
    <mergeCell ref="G53:G54"/>
  </mergeCells>
  <phoneticPr fontId="13" type="noConversion"/>
  <pageMargins left="3.937007874015748E-2" right="3.937007874015748E-2" top="3.937007874015748E-2" bottom="3.937007874015748E-2" header="0" footer="0"/>
  <pageSetup paperSize="9" orientation="landscape" horizontalDpi="180" verticalDpi="180" r:id="rId1"/>
  <rowBreaks count="16" manualBreakCount="16">
    <brk id="17" max="8" man="1"/>
    <brk id="22" max="8" man="1"/>
    <brk id="26" max="8" man="1"/>
    <brk id="34" max="8" man="1"/>
    <brk id="47" max="8" man="1"/>
    <brk id="52" max="8" man="1"/>
    <brk id="56" max="8" man="1"/>
    <brk id="62" max="8" man="1"/>
    <brk id="64" max="8" man="1"/>
    <brk id="69" max="8" man="1"/>
    <brk id="74" max="8" man="1"/>
    <brk id="80" max="8" man="1"/>
    <brk id="86" max="8" man="1"/>
    <brk id="91" max="8" man="1"/>
    <brk id="97" max="8" man="1"/>
    <brk id="10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5"/>
  <sheetViews>
    <sheetView tabSelected="1" view="pageBreakPreview" zoomScale="85" zoomScaleNormal="85" zoomScaleSheetLayoutView="85" workbookViewId="0">
      <selection activeCell="A119" sqref="A119"/>
    </sheetView>
  </sheetViews>
  <sheetFormatPr defaultRowHeight="15" x14ac:dyDescent="0.25"/>
  <cols>
    <col min="1" max="1" width="30.42578125" style="142" bestFit="1" customWidth="1"/>
    <col min="2" max="2" width="114.85546875" style="140" customWidth="1"/>
    <col min="3" max="4" width="250" customWidth="1"/>
  </cols>
  <sheetData>
    <row r="1" spans="1:2" ht="19.5" x14ac:dyDescent="0.25">
      <c r="A1" s="151" t="s">
        <v>129</v>
      </c>
      <c r="B1" s="151" t="s">
        <v>130</v>
      </c>
    </row>
    <row r="2" spans="1:2" s="148" customFormat="1" ht="17.25" x14ac:dyDescent="0.3">
      <c r="A2" s="204" t="s">
        <v>598</v>
      </c>
      <c r="B2" s="204"/>
    </row>
    <row r="3" spans="1:2" s="148" customFormat="1" ht="38.25" customHeight="1" x14ac:dyDescent="0.3">
      <c r="A3" s="204" t="s">
        <v>600</v>
      </c>
      <c r="B3" s="204"/>
    </row>
    <row r="4" spans="1:2" s="146" customFormat="1" x14ac:dyDescent="0.25">
      <c r="A4" s="188" t="s">
        <v>644</v>
      </c>
      <c r="B4" s="188"/>
    </row>
    <row r="5" spans="1:2" x14ac:dyDescent="0.25">
      <c r="A5" s="138" t="s">
        <v>131</v>
      </c>
      <c r="B5" s="24" t="s">
        <v>497</v>
      </c>
    </row>
    <row r="6" spans="1:2" ht="60" x14ac:dyDescent="0.25">
      <c r="A6" s="138" t="s">
        <v>133</v>
      </c>
      <c r="B6" s="24" t="s">
        <v>534</v>
      </c>
    </row>
    <row r="7" spans="1:2" ht="45" x14ac:dyDescent="0.25">
      <c r="A7" s="138" t="s">
        <v>134</v>
      </c>
      <c r="B7" s="24" t="s">
        <v>498</v>
      </c>
    </row>
    <row r="8" spans="1:2" ht="30" x14ac:dyDescent="0.25">
      <c r="A8" s="138" t="s">
        <v>135</v>
      </c>
      <c r="B8" s="24" t="s">
        <v>651</v>
      </c>
    </row>
    <row r="9" spans="1:2" x14ac:dyDescent="0.25">
      <c r="A9" s="138" t="s">
        <v>136</v>
      </c>
      <c r="B9" s="24" t="s">
        <v>25</v>
      </c>
    </row>
    <row r="10" spans="1:2" ht="90" x14ac:dyDescent="0.25">
      <c r="A10" s="138" t="s">
        <v>26</v>
      </c>
      <c r="B10" s="24" t="s">
        <v>597</v>
      </c>
    </row>
    <row r="11" spans="1:2" s="146" customFormat="1" x14ac:dyDescent="0.25">
      <c r="A11" s="188" t="s">
        <v>601</v>
      </c>
      <c r="B11" s="188"/>
    </row>
    <row r="12" spans="1:2" x14ac:dyDescent="0.25">
      <c r="A12" s="138" t="s">
        <v>131</v>
      </c>
      <c r="B12" s="24" t="s">
        <v>499</v>
      </c>
    </row>
    <row r="13" spans="1:2" ht="105" x14ac:dyDescent="0.25">
      <c r="A13" s="138" t="s">
        <v>133</v>
      </c>
      <c r="B13" s="24" t="s">
        <v>535</v>
      </c>
    </row>
    <row r="14" spans="1:2" ht="60" x14ac:dyDescent="0.25">
      <c r="A14" s="138" t="s">
        <v>134</v>
      </c>
      <c r="B14" s="24" t="s">
        <v>27</v>
      </c>
    </row>
    <row r="15" spans="1:2" ht="30" x14ac:dyDescent="0.25">
      <c r="A15" s="138" t="s">
        <v>135</v>
      </c>
      <c r="B15" s="24" t="s">
        <v>500</v>
      </c>
    </row>
    <row r="16" spans="1:2" x14ac:dyDescent="0.25">
      <c r="A16" s="138" t="s">
        <v>136</v>
      </c>
      <c r="B16" s="24" t="s">
        <v>25</v>
      </c>
    </row>
    <row r="17" spans="1:2" ht="75" x14ac:dyDescent="0.25">
      <c r="A17" s="138" t="s">
        <v>26</v>
      </c>
      <c r="B17" s="24" t="s">
        <v>596</v>
      </c>
    </row>
    <row r="18" spans="1:2" s="148" customFormat="1" ht="17.25" x14ac:dyDescent="0.3">
      <c r="A18" s="210" t="s">
        <v>147</v>
      </c>
      <c r="B18" s="210"/>
    </row>
    <row r="19" spans="1:2" s="148" customFormat="1" ht="17.25" x14ac:dyDescent="0.3">
      <c r="A19" s="210" t="s">
        <v>602</v>
      </c>
      <c r="B19" s="210"/>
    </row>
    <row r="20" spans="1:2" s="146" customFormat="1" x14ac:dyDescent="0.25">
      <c r="A20" s="188" t="s">
        <v>501</v>
      </c>
      <c r="B20" s="188"/>
    </row>
    <row r="21" spans="1:2" ht="45" x14ac:dyDescent="0.25">
      <c r="A21" s="138" t="s">
        <v>131</v>
      </c>
      <c r="B21" s="24" t="s">
        <v>502</v>
      </c>
    </row>
    <row r="22" spans="1:2" ht="300" x14ac:dyDescent="0.25">
      <c r="A22" s="138" t="s">
        <v>133</v>
      </c>
      <c r="B22" s="24" t="s">
        <v>595</v>
      </c>
    </row>
    <row r="23" spans="1:2" ht="210" x14ac:dyDescent="0.25">
      <c r="A23" s="138" t="s">
        <v>134</v>
      </c>
      <c r="B23" s="24" t="s">
        <v>98</v>
      </c>
    </row>
    <row r="24" spans="1:2" ht="30" x14ac:dyDescent="0.25">
      <c r="A24" s="138" t="s">
        <v>135</v>
      </c>
      <c r="B24" s="24" t="s">
        <v>537</v>
      </c>
    </row>
    <row r="25" spans="1:2" x14ac:dyDescent="0.25">
      <c r="A25" s="138" t="s">
        <v>136</v>
      </c>
      <c r="B25" s="24" t="s">
        <v>25</v>
      </c>
    </row>
    <row r="26" spans="1:2" ht="90" x14ac:dyDescent="0.25">
      <c r="A26" s="138" t="s">
        <v>26</v>
      </c>
      <c r="B26" s="24" t="s">
        <v>594</v>
      </c>
    </row>
    <row r="27" spans="1:2" s="147" customFormat="1" ht="16.5" x14ac:dyDescent="0.25">
      <c r="A27" s="210" t="s">
        <v>150</v>
      </c>
      <c r="B27" s="210"/>
    </row>
    <row r="28" spans="1:2" s="147" customFormat="1" ht="16.5" x14ac:dyDescent="0.25">
      <c r="A28" s="210" t="s">
        <v>603</v>
      </c>
      <c r="B28" s="210"/>
    </row>
    <row r="29" spans="1:2" s="146" customFormat="1" x14ac:dyDescent="0.25">
      <c r="A29" s="188" t="s">
        <v>604</v>
      </c>
      <c r="B29" s="188"/>
    </row>
    <row r="30" spans="1:2" ht="45" x14ac:dyDescent="0.25">
      <c r="A30" s="138" t="s">
        <v>131</v>
      </c>
      <c r="B30" s="24" t="s">
        <v>503</v>
      </c>
    </row>
    <row r="31" spans="1:2" x14ac:dyDescent="0.25">
      <c r="A31" s="138" t="s">
        <v>133</v>
      </c>
      <c r="B31" s="24" t="s">
        <v>28</v>
      </c>
    </row>
    <row r="32" spans="1:2" ht="30" x14ac:dyDescent="0.25">
      <c r="A32" s="138" t="s">
        <v>134</v>
      </c>
      <c r="B32" s="24" t="s">
        <v>75</v>
      </c>
    </row>
    <row r="33" spans="1:2" ht="30" x14ac:dyDescent="0.25">
      <c r="A33" s="138" t="s">
        <v>135</v>
      </c>
      <c r="B33" s="24" t="s">
        <v>650</v>
      </c>
    </row>
    <row r="34" spans="1:2" x14ac:dyDescent="0.25">
      <c r="A34" s="138" t="s">
        <v>136</v>
      </c>
      <c r="B34" s="24" t="s">
        <v>25</v>
      </c>
    </row>
    <row r="35" spans="1:2" ht="120" x14ac:dyDescent="0.25">
      <c r="A35" s="138" t="s">
        <v>26</v>
      </c>
      <c r="B35" s="24" t="s">
        <v>593</v>
      </c>
    </row>
    <row r="36" spans="1:2" x14ac:dyDescent="0.25">
      <c r="A36" s="188" t="s">
        <v>118</v>
      </c>
      <c r="B36" s="188"/>
    </row>
    <row r="37" spans="1:2" ht="30" x14ac:dyDescent="0.25">
      <c r="A37" s="138" t="s">
        <v>131</v>
      </c>
      <c r="B37" s="24" t="s">
        <v>29</v>
      </c>
    </row>
    <row r="38" spans="1:2" ht="45" x14ac:dyDescent="0.25">
      <c r="A38" s="138" t="s">
        <v>133</v>
      </c>
      <c r="B38" s="24" t="s">
        <v>30</v>
      </c>
    </row>
    <row r="39" spans="1:2" ht="30" x14ac:dyDescent="0.25">
      <c r="A39" s="138" t="s">
        <v>134</v>
      </c>
      <c r="B39" s="24" t="s">
        <v>31</v>
      </c>
    </row>
    <row r="40" spans="1:2" ht="30" x14ac:dyDescent="0.25">
      <c r="A40" s="138" t="s">
        <v>135</v>
      </c>
      <c r="B40" s="24" t="s">
        <v>504</v>
      </c>
    </row>
    <row r="41" spans="1:2" x14ac:dyDescent="0.25">
      <c r="A41" s="138" t="s">
        <v>136</v>
      </c>
      <c r="B41" s="24" t="s">
        <v>25</v>
      </c>
    </row>
    <row r="42" spans="1:2" ht="90" x14ac:dyDescent="0.25">
      <c r="A42" s="138" t="s">
        <v>26</v>
      </c>
      <c r="B42" s="24" t="s">
        <v>592</v>
      </c>
    </row>
    <row r="43" spans="1:2" s="145" customFormat="1" ht="17.25" x14ac:dyDescent="0.3">
      <c r="A43" s="210" t="s">
        <v>505</v>
      </c>
      <c r="B43" s="210"/>
    </row>
    <row r="44" spans="1:2" s="145" customFormat="1" ht="17.25" x14ac:dyDescent="0.3">
      <c r="A44" s="210" t="s">
        <v>605</v>
      </c>
      <c r="B44" s="210"/>
    </row>
    <row r="45" spans="1:2" s="146" customFormat="1" x14ac:dyDescent="0.25">
      <c r="A45" s="188" t="s">
        <v>606</v>
      </c>
      <c r="B45" s="188"/>
    </row>
    <row r="46" spans="1:2" x14ac:dyDescent="0.25">
      <c r="A46" s="138" t="s">
        <v>131</v>
      </c>
      <c r="B46" s="24" t="s">
        <v>127</v>
      </c>
    </row>
    <row r="47" spans="1:2" ht="135" x14ac:dyDescent="0.25">
      <c r="A47" s="138" t="s">
        <v>133</v>
      </c>
      <c r="B47" s="129" t="s">
        <v>591</v>
      </c>
    </row>
    <row r="48" spans="1:2" ht="30" x14ac:dyDescent="0.25">
      <c r="A48" s="138" t="s">
        <v>134</v>
      </c>
      <c r="B48" s="24" t="s">
        <v>122</v>
      </c>
    </row>
    <row r="49" spans="1:2" ht="30" x14ac:dyDescent="0.25">
      <c r="A49" s="138" t="s">
        <v>135</v>
      </c>
      <c r="B49" s="24" t="s">
        <v>590</v>
      </c>
    </row>
    <row r="50" spans="1:2" x14ac:dyDescent="0.25">
      <c r="A50" s="138" t="s">
        <v>136</v>
      </c>
      <c r="B50" s="24" t="s">
        <v>25</v>
      </c>
    </row>
    <row r="51" spans="1:2" ht="75" x14ac:dyDescent="0.25">
      <c r="A51" s="138"/>
      <c r="B51" s="24" t="s">
        <v>589</v>
      </c>
    </row>
    <row r="52" spans="1:2" s="146" customFormat="1" ht="16.5" x14ac:dyDescent="0.25">
      <c r="A52" s="210" t="s">
        <v>607</v>
      </c>
      <c r="B52" s="210"/>
    </row>
    <row r="53" spans="1:2" x14ac:dyDescent="0.25">
      <c r="A53" s="188" t="s">
        <v>32</v>
      </c>
      <c r="B53" s="188"/>
    </row>
    <row r="54" spans="1:2" ht="135" x14ac:dyDescent="0.25">
      <c r="A54" s="138" t="s">
        <v>131</v>
      </c>
      <c r="B54" s="24" t="s">
        <v>536</v>
      </c>
    </row>
    <row r="55" spans="1:2" ht="30" x14ac:dyDescent="0.25">
      <c r="A55" s="138" t="s">
        <v>134</v>
      </c>
      <c r="B55" s="24" t="s">
        <v>123</v>
      </c>
    </row>
    <row r="56" spans="1:2" ht="30" x14ac:dyDescent="0.25">
      <c r="A56" s="138" t="s">
        <v>135</v>
      </c>
      <c r="B56" s="24" t="s">
        <v>506</v>
      </c>
    </row>
    <row r="57" spans="1:2" x14ac:dyDescent="0.25">
      <c r="A57" s="138" t="s">
        <v>136</v>
      </c>
      <c r="B57" s="24" t="s">
        <v>25</v>
      </c>
    </row>
    <row r="58" spans="1:2" ht="105" x14ac:dyDescent="0.25">
      <c r="A58" s="138" t="s">
        <v>26</v>
      </c>
      <c r="B58" s="24" t="s">
        <v>588</v>
      </c>
    </row>
    <row r="59" spans="1:2" ht="16.5" x14ac:dyDescent="0.25">
      <c r="A59" s="210" t="s">
        <v>608</v>
      </c>
      <c r="B59" s="210"/>
    </row>
    <row r="60" spans="1:2" x14ac:dyDescent="0.25">
      <c r="A60" s="188" t="s">
        <v>119</v>
      </c>
      <c r="B60" s="188"/>
    </row>
    <row r="61" spans="1:2" x14ac:dyDescent="0.25">
      <c r="A61" s="138" t="s">
        <v>131</v>
      </c>
      <c r="B61" s="24" t="s">
        <v>124</v>
      </c>
    </row>
    <row r="62" spans="1:2" ht="150" x14ac:dyDescent="0.25">
      <c r="A62" s="138" t="s">
        <v>133</v>
      </c>
      <c r="B62" s="24" t="s">
        <v>538</v>
      </c>
    </row>
    <row r="63" spans="1:2" ht="30" x14ac:dyDescent="0.25">
      <c r="A63" s="138" t="s">
        <v>134</v>
      </c>
      <c r="B63" s="24" t="s">
        <v>125</v>
      </c>
    </row>
    <row r="64" spans="1:2" ht="30" x14ac:dyDescent="0.25">
      <c r="A64" s="138" t="s">
        <v>135</v>
      </c>
      <c r="B64" s="24" t="s">
        <v>507</v>
      </c>
    </row>
    <row r="65" spans="1:2" x14ac:dyDescent="0.25">
      <c r="A65" s="138" t="s">
        <v>136</v>
      </c>
      <c r="B65" s="24" t="s">
        <v>144</v>
      </c>
    </row>
    <row r="66" spans="1:2" ht="75" x14ac:dyDescent="0.25">
      <c r="A66" s="138" t="s">
        <v>26</v>
      </c>
      <c r="B66" s="24" t="s">
        <v>587</v>
      </c>
    </row>
    <row r="67" spans="1:2" ht="16.5" x14ac:dyDescent="0.25">
      <c r="A67" s="210" t="s">
        <v>609</v>
      </c>
      <c r="B67" s="210"/>
    </row>
    <row r="68" spans="1:2" x14ac:dyDescent="0.25">
      <c r="A68" s="188" t="s">
        <v>611</v>
      </c>
      <c r="B68" s="188"/>
    </row>
    <row r="69" spans="1:2" x14ac:dyDescent="0.25">
      <c r="A69" s="138" t="s">
        <v>131</v>
      </c>
      <c r="B69" s="24" t="s">
        <v>126</v>
      </c>
    </row>
    <row r="70" spans="1:2" ht="90" x14ac:dyDescent="0.25">
      <c r="A70" s="138" t="s">
        <v>133</v>
      </c>
      <c r="B70" s="24" t="s">
        <v>586</v>
      </c>
    </row>
    <row r="71" spans="1:2" x14ac:dyDescent="0.25">
      <c r="A71" s="138" t="s">
        <v>134</v>
      </c>
      <c r="B71" s="152" t="s">
        <v>4</v>
      </c>
    </row>
    <row r="72" spans="1:2" ht="30" x14ac:dyDescent="0.25">
      <c r="A72" s="137" t="s">
        <v>135</v>
      </c>
      <c r="B72" s="130" t="s">
        <v>508</v>
      </c>
    </row>
    <row r="73" spans="1:2" x14ac:dyDescent="0.25">
      <c r="A73" s="138" t="s">
        <v>136</v>
      </c>
      <c r="B73" s="24" t="s">
        <v>25</v>
      </c>
    </row>
    <row r="74" spans="1:2" ht="75" x14ac:dyDescent="0.25">
      <c r="A74" s="138" t="s">
        <v>26</v>
      </c>
      <c r="B74" s="24" t="s">
        <v>585</v>
      </c>
    </row>
    <row r="75" spans="1:2" s="148" customFormat="1" ht="41.25" customHeight="1" x14ac:dyDescent="0.3">
      <c r="A75" s="210" t="s">
        <v>109</v>
      </c>
      <c r="B75" s="210"/>
    </row>
    <row r="76" spans="1:2" ht="16.5" x14ac:dyDescent="0.25">
      <c r="A76" s="210" t="s">
        <v>610</v>
      </c>
      <c r="B76" s="210"/>
    </row>
    <row r="77" spans="1:2" ht="49.5" customHeight="1" x14ac:dyDescent="0.25">
      <c r="A77" s="188" t="s">
        <v>612</v>
      </c>
      <c r="B77" s="188"/>
    </row>
    <row r="78" spans="1:2" ht="75" x14ac:dyDescent="0.25">
      <c r="A78" s="138" t="s">
        <v>131</v>
      </c>
      <c r="B78" s="24" t="s">
        <v>111</v>
      </c>
    </row>
    <row r="79" spans="1:2" ht="105" x14ac:dyDescent="0.25">
      <c r="A79" s="138" t="s">
        <v>133</v>
      </c>
      <c r="B79" s="24" t="s">
        <v>539</v>
      </c>
    </row>
    <row r="80" spans="1:2" ht="195" x14ac:dyDescent="0.25">
      <c r="A80" s="138" t="s">
        <v>134</v>
      </c>
      <c r="B80" s="26" t="s">
        <v>584</v>
      </c>
    </row>
    <row r="81" spans="1:2" ht="30" x14ac:dyDescent="0.25">
      <c r="A81" s="138" t="s">
        <v>135</v>
      </c>
      <c r="B81" s="24" t="s">
        <v>509</v>
      </c>
    </row>
    <row r="82" spans="1:2" x14ac:dyDescent="0.25">
      <c r="A82" s="138" t="s">
        <v>136</v>
      </c>
      <c r="B82" s="24" t="s">
        <v>33</v>
      </c>
    </row>
    <row r="83" spans="1:2" ht="150" x14ac:dyDescent="0.25">
      <c r="A83" s="138" t="s">
        <v>26</v>
      </c>
      <c r="B83" s="24" t="s">
        <v>583</v>
      </c>
    </row>
    <row r="84" spans="1:2" ht="45" customHeight="1" x14ac:dyDescent="0.25">
      <c r="A84" s="210" t="s">
        <v>613</v>
      </c>
      <c r="B84" s="210"/>
    </row>
    <row r="85" spans="1:2" ht="19.5" customHeight="1" x14ac:dyDescent="0.25">
      <c r="A85" s="188" t="s">
        <v>120</v>
      </c>
      <c r="B85" s="188"/>
    </row>
    <row r="86" spans="1:2" ht="30" x14ac:dyDescent="0.25">
      <c r="A86" s="138" t="s">
        <v>131</v>
      </c>
      <c r="B86" s="24" t="s">
        <v>510</v>
      </c>
    </row>
    <row r="87" spans="1:2" ht="75" x14ac:dyDescent="0.25">
      <c r="A87" s="138" t="s">
        <v>133</v>
      </c>
      <c r="B87" s="24" t="s">
        <v>582</v>
      </c>
    </row>
    <row r="88" spans="1:2" ht="30" x14ac:dyDescent="0.25">
      <c r="A88" s="138" t="s">
        <v>134</v>
      </c>
      <c r="B88" s="24" t="s">
        <v>77</v>
      </c>
    </row>
    <row r="89" spans="1:2" ht="30" x14ac:dyDescent="0.25">
      <c r="A89" s="138" t="s">
        <v>135</v>
      </c>
      <c r="B89" s="24" t="s">
        <v>511</v>
      </c>
    </row>
    <row r="90" spans="1:2" x14ac:dyDescent="0.25">
      <c r="A90" s="138" t="s">
        <v>136</v>
      </c>
      <c r="B90" s="24" t="s">
        <v>25</v>
      </c>
    </row>
    <row r="91" spans="1:2" ht="75" x14ac:dyDescent="0.25">
      <c r="A91" s="138" t="s">
        <v>26</v>
      </c>
      <c r="B91" s="24" t="s">
        <v>581</v>
      </c>
    </row>
    <row r="92" spans="1:2" s="117" customFormat="1" ht="16.5" x14ac:dyDescent="0.25">
      <c r="A92" s="207" t="s">
        <v>614</v>
      </c>
      <c r="B92" s="207"/>
    </row>
    <row r="93" spans="1:2" s="149" customFormat="1" ht="41.25" customHeight="1" x14ac:dyDescent="0.25">
      <c r="A93" s="207" t="s">
        <v>647</v>
      </c>
      <c r="B93" s="207"/>
    </row>
    <row r="94" spans="1:2" s="146" customFormat="1" ht="36.75" customHeight="1" x14ac:dyDescent="0.25">
      <c r="A94" s="188" t="s">
        <v>615</v>
      </c>
      <c r="B94" s="188"/>
    </row>
    <row r="95" spans="1:2" ht="30" x14ac:dyDescent="0.25">
      <c r="A95" s="138" t="s">
        <v>131</v>
      </c>
      <c r="B95" s="130" t="s">
        <v>580</v>
      </c>
    </row>
    <row r="96" spans="1:2" ht="75" x14ac:dyDescent="0.25">
      <c r="A96" s="138" t="s">
        <v>133</v>
      </c>
      <c r="B96" s="130" t="s">
        <v>512</v>
      </c>
    </row>
    <row r="97" spans="1:2" ht="75" x14ac:dyDescent="0.25">
      <c r="A97" s="138" t="s">
        <v>134</v>
      </c>
      <c r="B97" s="130" t="s">
        <v>652</v>
      </c>
    </row>
    <row r="98" spans="1:2" ht="30" x14ac:dyDescent="0.25">
      <c r="A98" s="138" t="s">
        <v>135</v>
      </c>
      <c r="B98" s="130" t="s">
        <v>540</v>
      </c>
    </row>
    <row r="99" spans="1:2" x14ac:dyDescent="0.25">
      <c r="A99" s="138" t="s">
        <v>136</v>
      </c>
      <c r="B99" s="132" t="s">
        <v>513</v>
      </c>
    </row>
    <row r="100" spans="1:2" ht="180" x14ac:dyDescent="0.25">
      <c r="A100" s="138" t="s">
        <v>26</v>
      </c>
      <c r="B100" s="130" t="s">
        <v>541</v>
      </c>
    </row>
    <row r="101" spans="1:2" x14ac:dyDescent="0.25">
      <c r="A101" s="205" t="s">
        <v>616</v>
      </c>
      <c r="B101" s="205"/>
    </row>
    <row r="102" spans="1:2" x14ac:dyDescent="0.25">
      <c r="A102" s="118" t="s">
        <v>131</v>
      </c>
      <c r="B102" s="25" t="s">
        <v>514</v>
      </c>
    </row>
    <row r="103" spans="1:2" ht="45" x14ac:dyDescent="0.25">
      <c r="A103" s="118" t="s">
        <v>133</v>
      </c>
      <c r="B103" s="25" t="s">
        <v>104</v>
      </c>
    </row>
    <row r="104" spans="1:2" ht="45" x14ac:dyDescent="0.25">
      <c r="A104" s="118" t="s">
        <v>134</v>
      </c>
      <c r="B104" s="25" t="s">
        <v>653</v>
      </c>
    </row>
    <row r="105" spans="1:2" ht="30" x14ac:dyDescent="0.25">
      <c r="A105" s="118" t="s">
        <v>135</v>
      </c>
      <c r="B105" s="25" t="s">
        <v>515</v>
      </c>
    </row>
    <row r="106" spans="1:2" x14ac:dyDescent="0.25">
      <c r="A106" s="118" t="s">
        <v>136</v>
      </c>
      <c r="B106" s="25" t="s">
        <v>137</v>
      </c>
    </row>
    <row r="107" spans="1:2" s="49" customFormat="1" ht="60" x14ac:dyDescent="0.25">
      <c r="A107" s="137" t="s">
        <v>26</v>
      </c>
      <c r="B107" s="131" t="s">
        <v>542</v>
      </c>
    </row>
    <row r="108" spans="1:2" ht="39" customHeight="1" x14ac:dyDescent="0.25">
      <c r="A108" s="188" t="s">
        <v>617</v>
      </c>
      <c r="B108" s="188"/>
    </row>
    <row r="109" spans="1:2" ht="30" x14ac:dyDescent="0.25">
      <c r="A109" s="138" t="s">
        <v>131</v>
      </c>
      <c r="B109" s="25" t="s">
        <v>516</v>
      </c>
    </row>
    <row r="110" spans="1:2" ht="90" x14ac:dyDescent="0.25">
      <c r="A110" s="138" t="s">
        <v>133</v>
      </c>
      <c r="B110" s="132" t="s">
        <v>579</v>
      </c>
    </row>
    <row r="111" spans="1:2" ht="135" x14ac:dyDescent="0.25">
      <c r="A111" s="138" t="s">
        <v>134</v>
      </c>
      <c r="B111" s="132" t="s">
        <v>578</v>
      </c>
    </row>
    <row r="112" spans="1:2" ht="30" x14ac:dyDescent="0.25">
      <c r="A112" s="138" t="s">
        <v>135</v>
      </c>
      <c r="B112" s="25" t="s">
        <v>543</v>
      </c>
    </row>
    <row r="113" spans="1:2" x14ac:dyDescent="0.25">
      <c r="A113" s="138" t="s">
        <v>136</v>
      </c>
      <c r="B113" s="25" t="s">
        <v>513</v>
      </c>
    </row>
    <row r="114" spans="1:2" ht="180" x14ac:dyDescent="0.25">
      <c r="A114" s="138" t="s">
        <v>26</v>
      </c>
      <c r="B114" s="25" t="s">
        <v>544</v>
      </c>
    </row>
    <row r="115" spans="1:2" s="148" customFormat="1" ht="17.25" x14ac:dyDescent="0.3">
      <c r="A115" s="207" t="s">
        <v>618</v>
      </c>
      <c r="B115" s="207"/>
    </row>
    <row r="116" spans="1:2" s="148" customFormat="1" ht="36" customHeight="1" x14ac:dyDescent="0.3">
      <c r="A116" s="207" t="s">
        <v>619</v>
      </c>
      <c r="B116" s="207"/>
    </row>
    <row r="117" spans="1:2" s="146" customFormat="1" x14ac:dyDescent="0.25">
      <c r="A117" s="208" t="s">
        <v>620</v>
      </c>
      <c r="B117" s="208"/>
    </row>
    <row r="118" spans="1:2" ht="30" x14ac:dyDescent="0.25">
      <c r="A118" s="133" t="s">
        <v>131</v>
      </c>
      <c r="B118" s="134" t="s">
        <v>517</v>
      </c>
    </row>
    <row r="119" spans="1:2" ht="45" x14ac:dyDescent="0.25">
      <c r="A119" s="138" t="s">
        <v>133</v>
      </c>
      <c r="B119" s="134" t="s">
        <v>680</v>
      </c>
    </row>
    <row r="120" spans="1:2" ht="90" x14ac:dyDescent="0.25">
      <c r="A120" s="133" t="s">
        <v>134</v>
      </c>
      <c r="B120" s="132" t="s">
        <v>545</v>
      </c>
    </row>
    <row r="121" spans="1:2" ht="30" x14ac:dyDescent="0.25">
      <c r="A121" s="133" t="s">
        <v>518</v>
      </c>
      <c r="B121" s="132" t="s">
        <v>577</v>
      </c>
    </row>
    <row r="122" spans="1:2" x14ac:dyDescent="0.25">
      <c r="A122" s="133" t="s">
        <v>136</v>
      </c>
      <c r="B122" s="132" t="s">
        <v>513</v>
      </c>
    </row>
    <row r="123" spans="1:2" ht="165" x14ac:dyDescent="0.25">
      <c r="A123" s="150" t="s">
        <v>26</v>
      </c>
      <c r="B123" s="132" t="s">
        <v>576</v>
      </c>
    </row>
    <row r="124" spans="1:2" s="148" customFormat="1" ht="17.25" x14ac:dyDescent="0.3">
      <c r="A124" s="207" t="s">
        <v>313</v>
      </c>
      <c r="B124" s="207"/>
    </row>
    <row r="125" spans="1:2" ht="16.5" x14ac:dyDescent="0.25">
      <c r="A125" s="207" t="s">
        <v>621</v>
      </c>
      <c r="B125" s="207"/>
    </row>
    <row r="126" spans="1:2" ht="16.5" customHeight="1" x14ac:dyDescent="0.25">
      <c r="A126" s="208" t="s">
        <v>622</v>
      </c>
      <c r="B126" s="208"/>
    </row>
    <row r="127" spans="1:2" ht="30" x14ac:dyDescent="0.25">
      <c r="A127" s="118" t="s">
        <v>131</v>
      </c>
      <c r="B127" s="25" t="s">
        <v>519</v>
      </c>
    </row>
    <row r="128" spans="1:2" ht="105" x14ac:dyDescent="0.25">
      <c r="A128" s="133" t="s">
        <v>133</v>
      </c>
      <c r="B128" s="25" t="s">
        <v>575</v>
      </c>
    </row>
    <row r="129" spans="1:2" ht="75" x14ac:dyDescent="0.25">
      <c r="A129" s="133" t="s">
        <v>134</v>
      </c>
      <c r="B129" s="25" t="s">
        <v>574</v>
      </c>
    </row>
    <row r="130" spans="1:2" ht="30" x14ac:dyDescent="0.25">
      <c r="A130" s="118" t="s">
        <v>518</v>
      </c>
      <c r="B130" s="25" t="s">
        <v>546</v>
      </c>
    </row>
    <row r="131" spans="1:2" x14ac:dyDescent="0.25">
      <c r="A131" s="133" t="s">
        <v>136</v>
      </c>
      <c r="B131" s="25" t="s">
        <v>513</v>
      </c>
    </row>
    <row r="132" spans="1:2" ht="120" x14ac:dyDescent="0.25">
      <c r="A132" s="135" t="s">
        <v>26</v>
      </c>
      <c r="B132" s="131" t="s">
        <v>573</v>
      </c>
    </row>
    <row r="133" spans="1:2" ht="35.25" customHeight="1" x14ac:dyDescent="0.25">
      <c r="A133" s="209" t="s">
        <v>623</v>
      </c>
      <c r="B133" s="209"/>
    </row>
    <row r="134" spans="1:2" ht="30" x14ac:dyDescent="0.25">
      <c r="A134" s="136" t="s">
        <v>131</v>
      </c>
      <c r="B134" s="143" t="s">
        <v>547</v>
      </c>
    </row>
    <row r="135" spans="1:2" ht="75" x14ac:dyDescent="0.25">
      <c r="A135" s="136" t="s">
        <v>133</v>
      </c>
      <c r="B135" s="130" t="s">
        <v>548</v>
      </c>
    </row>
    <row r="136" spans="1:2" ht="45" x14ac:dyDescent="0.25">
      <c r="A136" s="136" t="s">
        <v>134</v>
      </c>
      <c r="B136" s="143" t="s">
        <v>681</v>
      </c>
    </row>
    <row r="137" spans="1:2" ht="30" x14ac:dyDescent="0.25">
      <c r="A137" s="136" t="s">
        <v>135</v>
      </c>
      <c r="B137" s="143" t="s">
        <v>549</v>
      </c>
    </row>
    <row r="138" spans="1:2" x14ac:dyDescent="0.25">
      <c r="A138" s="136" t="s">
        <v>136</v>
      </c>
      <c r="B138" s="143" t="s">
        <v>520</v>
      </c>
    </row>
    <row r="139" spans="1:2" ht="60" x14ac:dyDescent="0.25">
      <c r="A139" s="137" t="s">
        <v>26</v>
      </c>
      <c r="B139" s="131" t="s">
        <v>572</v>
      </c>
    </row>
    <row r="140" spans="1:2" ht="46.5" customHeight="1" x14ac:dyDescent="0.25">
      <c r="A140" s="200" t="s">
        <v>624</v>
      </c>
      <c r="B140" s="200"/>
    </row>
    <row r="141" spans="1:2" ht="36" customHeight="1" x14ac:dyDescent="0.25">
      <c r="A141" s="206" t="s">
        <v>521</v>
      </c>
      <c r="B141" s="206"/>
    </row>
    <row r="142" spans="1:2" ht="42" customHeight="1" x14ac:dyDescent="0.25">
      <c r="A142" s="202" t="s">
        <v>629</v>
      </c>
      <c r="B142" s="202"/>
    </row>
    <row r="143" spans="1:2" ht="45" x14ac:dyDescent="0.25">
      <c r="A143" s="136" t="s">
        <v>131</v>
      </c>
      <c r="B143" s="134" t="s">
        <v>522</v>
      </c>
    </row>
    <row r="144" spans="1:2" ht="120" x14ac:dyDescent="0.25">
      <c r="A144" s="136" t="s">
        <v>133</v>
      </c>
      <c r="B144" s="134" t="s">
        <v>571</v>
      </c>
    </row>
    <row r="145" spans="1:2" ht="60" x14ac:dyDescent="0.25">
      <c r="A145" s="136" t="s">
        <v>134</v>
      </c>
      <c r="B145" s="134" t="s">
        <v>550</v>
      </c>
    </row>
    <row r="146" spans="1:2" ht="30" x14ac:dyDescent="0.25">
      <c r="A146" s="136" t="s">
        <v>135</v>
      </c>
      <c r="B146" s="131" t="s">
        <v>551</v>
      </c>
    </row>
    <row r="147" spans="1:2" x14ac:dyDescent="0.25">
      <c r="A147" s="136" t="s">
        <v>136</v>
      </c>
      <c r="B147" s="131" t="s">
        <v>513</v>
      </c>
    </row>
    <row r="148" spans="1:2" ht="180" x14ac:dyDescent="0.25">
      <c r="A148" s="137" t="s">
        <v>26</v>
      </c>
      <c r="B148" s="134" t="s">
        <v>625</v>
      </c>
    </row>
    <row r="149" spans="1:2" ht="39.75" customHeight="1" x14ac:dyDescent="0.25">
      <c r="A149" s="203" t="s">
        <v>628</v>
      </c>
      <c r="B149" s="203"/>
    </row>
    <row r="150" spans="1:2" ht="45" x14ac:dyDescent="0.25">
      <c r="A150" s="136" t="s">
        <v>131</v>
      </c>
      <c r="B150" s="134" t="s">
        <v>570</v>
      </c>
    </row>
    <row r="151" spans="1:2" ht="150" x14ac:dyDescent="0.25">
      <c r="A151" s="136" t="s">
        <v>133</v>
      </c>
      <c r="B151" s="134" t="s">
        <v>626</v>
      </c>
    </row>
    <row r="152" spans="1:2" ht="60" x14ac:dyDescent="0.25">
      <c r="A152" s="136" t="s">
        <v>134</v>
      </c>
      <c r="B152" s="134" t="s">
        <v>569</v>
      </c>
    </row>
    <row r="153" spans="1:2" ht="30" x14ac:dyDescent="0.25">
      <c r="A153" s="136" t="s">
        <v>135</v>
      </c>
      <c r="B153" s="131" t="s">
        <v>552</v>
      </c>
    </row>
    <row r="154" spans="1:2" x14ac:dyDescent="0.25">
      <c r="A154" s="136" t="s">
        <v>136</v>
      </c>
      <c r="B154" s="131" t="s">
        <v>513</v>
      </c>
    </row>
    <row r="155" spans="1:2" ht="180" x14ac:dyDescent="0.25">
      <c r="A155" s="137" t="s">
        <v>26</v>
      </c>
      <c r="B155" s="134" t="s">
        <v>625</v>
      </c>
    </row>
    <row r="156" spans="1:2" s="144" customFormat="1" ht="38.25" customHeight="1" x14ac:dyDescent="0.3">
      <c r="A156" s="204" t="s">
        <v>325</v>
      </c>
      <c r="B156" s="204"/>
    </row>
    <row r="157" spans="1:2" s="144" customFormat="1" ht="38.25" customHeight="1" x14ac:dyDescent="0.3">
      <c r="A157" s="204" t="s">
        <v>627</v>
      </c>
      <c r="B157" s="204"/>
    </row>
    <row r="158" spans="1:2" ht="38.25" customHeight="1" x14ac:dyDescent="0.25">
      <c r="A158" s="205" t="s">
        <v>630</v>
      </c>
      <c r="B158" s="205"/>
    </row>
    <row r="159" spans="1:2" x14ac:dyDescent="0.25">
      <c r="A159" s="25" t="s">
        <v>131</v>
      </c>
      <c r="B159" s="25" t="s">
        <v>132</v>
      </c>
    </row>
    <row r="160" spans="1:2" s="49" customFormat="1" ht="60" x14ac:dyDescent="0.25">
      <c r="A160" s="25" t="s">
        <v>133</v>
      </c>
      <c r="B160" s="25" t="s">
        <v>553</v>
      </c>
    </row>
    <row r="161" spans="1:2" s="49" customFormat="1" ht="90" x14ac:dyDescent="0.25">
      <c r="A161" s="25" t="s">
        <v>134</v>
      </c>
      <c r="B161" s="25" t="s">
        <v>568</v>
      </c>
    </row>
    <row r="162" spans="1:2" s="49" customFormat="1" ht="30" x14ac:dyDescent="0.25">
      <c r="A162" s="25" t="s">
        <v>135</v>
      </c>
      <c r="B162" s="25" t="s">
        <v>523</v>
      </c>
    </row>
    <row r="163" spans="1:2" x14ac:dyDescent="0.25">
      <c r="A163" s="25" t="s">
        <v>136</v>
      </c>
      <c r="B163" s="25" t="s">
        <v>137</v>
      </c>
    </row>
    <row r="164" spans="1:2" ht="165" x14ac:dyDescent="0.25">
      <c r="A164" s="25" t="s">
        <v>141</v>
      </c>
      <c r="B164" s="25" t="s">
        <v>554</v>
      </c>
    </row>
    <row r="165" spans="1:2" x14ac:dyDescent="0.25">
      <c r="A165" s="205" t="s">
        <v>631</v>
      </c>
      <c r="B165" s="205"/>
    </row>
    <row r="166" spans="1:2" x14ac:dyDescent="0.25">
      <c r="A166" s="25" t="s">
        <v>131</v>
      </c>
      <c r="B166" s="25" t="s">
        <v>139</v>
      </c>
    </row>
    <row r="167" spans="1:2" ht="60" x14ac:dyDescent="0.25">
      <c r="A167" s="25" t="s">
        <v>133</v>
      </c>
      <c r="B167" s="25" t="s">
        <v>555</v>
      </c>
    </row>
    <row r="168" spans="1:2" ht="60" x14ac:dyDescent="0.25">
      <c r="A168" s="25" t="s">
        <v>134</v>
      </c>
      <c r="B168" s="25" t="s">
        <v>556</v>
      </c>
    </row>
    <row r="169" spans="1:2" ht="30" x14ac:dyDescent="0.25">
      <c r="A169" s="25" t="s">
        <v>135</v>
      </c>
      <c r="B169" s="25" t="s">
        <v>524</v>
      </c>
    </row>
    <row r="170" spans="1:2" s="49" customFormat="1" x14ac:dyDescent="0.25">
      <c r="A170" s="25" t="s">
        <v>136</v>
      </c>
      <c r="B170" s="25" t="s">
        <v>138</v>
      </c>
    </row>
    <row r="171" spans="1:2" ht="90" x14ac:dyDescent="0.25">
      <c r="A171" s="25" t="s">
        <v>141</v>
      </c>
      <c r="B171" s="25" t="s">
        <v>557</v>
      </c>
    </row>
    <row r="172" spans="1:2" x14ac:dyDescent="0.25">
      <c r="A172" s="205" t="s">
        <v>634</v>
      </c>
      <c r="B172" s="205"/>
    </row>
    <row r="173" spans="1:2" x14ac:dyDescent="0.25">
      <c r="A173" s="25" t="s">
        <v>131</v>
      </c>
      <c r="B173" s="25" t="s">
        <v>140</v>
      </c>
    </row>
    <row r="174" spans="1:2" ht="75" x14ac:dyDescent="0.25">
      <c r="A174" s="25" t="s">
        <v>133</v>
      </c>
      <c r="B174" s="25" t="s">
        <v>567</v>
      </c>
    </row>
    <row r="175" spans="1:2" x14ac:dyDescent="0.25">
      <c r="A175" s="25" t="s">
        <v>134</v>
      </c>
      <c r="B175" s="25" t="s">
        <v>654</v>
      </c>
    </row>
    <row r="176" spans="1:2" ht="30" x14ac:dyDescent="0.25">
      <c r="A176" s="25" t="s">
        <v>135</v>
      </c>
      <c r="B176" s="25" t="s">
        <v>525</v>
      </c>
    </row>
    <row r="177" spans="1:2" x14ac:dyDescent="0.25">
      <c r="A177" s="25" t="s">
        <v>136</v>
      </c>
      <c r="B177" s="25" t="s">
        <v>137</v>
      </c>
    </row>
    <row r="178" spans="1:2" x14ac:dyDescent="0.25">
      <c r="A178" s="25" t="s">
        <v>141</v>
      </c>
      <c r="B178" s="118" t="s">
        <v>558</v>
      </c>
    </row>
    <row r="179" spans="1:2" s="148" customFormat="1" ht="39" customHeight="1" x14ac:dyDescent="0.3">
      <c r="A179" s="199" t="s">
        <v>632</v>
      </c>
      <c r="B179" s="199"/>
    </row>
    <row r="180" spans="1:2" s="148" customFormat="1" ht="39" customHeight="1" x14ac:dyDescent="0.3">
      <c r="A180" s="199" t="s">
        <v>633</v>
      </c>
      <c r="B180" s="199"/>
    </row>
    <row r="181" spans="1:2" x14ac:dyDescent="0.25">
      <c r="A181" s="198" t="s">
        <v>635</v>
      </c>
      <c r="B181" s="198"/>
    </row>
    <row r="182" spans="1:2" x14ac:dyDescent="0.25">
      <c r="A182" s="138" t="s">
        <v>131</v>
      </c>
      <c r="B182" s="24" t="s">
        <v>526</v>
      </c>
    </row>
    <row r="183" spans="1:2" ht="75" x14ac:dyDescent="0.25">
      <c r="A183" s="138" t="s">
        <v>133</v>
      </c>
      <c r="B183" s="24" t="s">
        <v>566</v>
      </c>
    </row>
    <row r="184" spans="1:2" ht="75" x14ac:dyDescent="0.25">
      <c r="A184" s="138" t="s">
        <v>100</v>
      </c>
      <c r="B184" s="24" t="s">
        <v>565</v>
      </c>
    </row>
    <row r="185" spans="1:2" ht="30" x14ac:dyDescent="0.25">
      <c r="A185" s="138" t="s">
        <v>135</v>
      </c>
      <c r="B185" s="25" t="s">
        <v>527</v>
      </c>
    </row>
    <row r="186" spans="1:2" x14ac:dyDescent="0.25">
      <c r="A186" s="138" t="s">
        <v>136</v>
      </c>
      <c r="B186" s="25" t="s">
        <v>137</v>
      </c>
    </row>
    <row r="187" spans="1:2" ht="150" x14ac:dyDescent="0.25">
      <c r="A187" s="138" t="s">
        <v>26</v>
      </c>
      <c r="B187" s="24" t="s">
        <v>564</v>
      </c>
    </row>
    <row r="188" spans="1:2" ht="15.75" customHeight="1" x14ac:dyDescent="0.25">
      <c r="A188" s="198" t="s">
        <v>636</v>
      </c>
      <c r="B188" s="198"/>
    </row>
    <row r="189" spans="1:2" x14ac:dyDescent="0.25">
      <c r="A189" s="138" t="s">
        <v>131</v>
      </c>
      <c r="B189" s="24" t="s">
        <v>528</v>
      </c>
    </row>
    <row r="190" spans="1:2" s="119" customFormat="1" ht="105" x14ac:dyDescent="0.25">
      <c r="A190" s="138" t="s">
        <v>133</v>
      </c>
      <c r="B190" s="24" t="s">
        <v>563</v>
      </c>
    </row>
    <row r="191" spans="1:2" ht="75" x14ac:dyDescent="0.25">
      <c r="A191" s="138" t="s">
        <v>100</v>
      </c>
      <c r="B191" s="24" t="s">
        <v>562</v>
      </c>
    </row>
    <row r="192" spans="1:2" ht="30" x14ac:dyDescent="0.25">
      <c r="A192" s="138" t="s">
        <v>135</v>
      </c>
      <c r="B192" s="25" t="s">
        <v>529</v>
      </c>
    </row>
    <row r="193" spans="1:2" x14ac:dyDescent="0.25">
      <c r="A193" s="138" t="s">
        <v>136</v>
      </c>
      <c r="B193" s="25" t="s">
        <v>137</v>
      </c>
    </row>
    <row r="194" spans="1:2" ht="60" x14ac:dyDescent="0.25">
      <c r="A194" s="138" t="s">
        <v>26</v>
      </c>
      <c r="B194" s="24" t="s">
        <v>637</v>
      </c>
    </row>
    <row r="195" spans="1:2" s="144" customFormat="1" ht="38.25" customHeight="1" x14ac:dyDescent="0.3">
      <c r="A195" s="199" t="s">
        <v>327</v>
      </c>
      <c r="B195" s="199"/>
    </row>
    <row r="196" spans="1:2" s="144" customFormat="1" ht="38.25" customHeight="1" x14ac:dyDescent="0.3">
      <c r="A196" s="200" t="s">
        <v>639</v>
      </c>
      <c r="B196" s="200"/>
    </row>
    <row r="197" spans="1:2" x14ac:dyDescent="0.25">
      <c r="A197" s="201" t="s">
        <v>640</v>
      </c>
      <c r="B197" s="201"/>
    </row>
    <row r="198" spans="1:2" x14ac:dyDescent="0.25">
      <c r="A198" s="135" t="s">
        <v>131</v>
      </c>
      <c r="B198" s="131" t="s">
        <v>101</v>
      </c>
    </row>
    <row r="199" spans="1:2" x14ac:dyDescent="0.25">
      <c r="A199" s="135" t="s">
        <v>133</v>
      </c>
      <c r="B199" s="131" t="s">
        <v>530</v>
      </c>
    </row>
    <row r="200" spans="1:2" ht="210" x14ac:dyDescent="0.25">
      <c r="A200" s="135" t="s">
        <v>100</v>
      </c>
      <c r="B200" s="131" t="s">
        <v>561</v>
      </c>
    </row>
    <row r="201" spans="1:2" ht="30" x14ac:dyDescent="0.25">
      <c r="A201" s="137" t="s">
        <v>135</v>
      </c>
      <c r="B201" s="25" t="s">
        <v>531</v>
      </c>
    </row>
    <row r="202" spans="1:2" x14ac:dyDescent="0.25">
      <c r="A202" s="137" t="s">
        <v>136</v>
      </c>
      <c r="B202" s="25" t="s">
        <v>137</v>
      </c>
    </row>
    <row r="203" spans="1:2" ht="60" x14ac:dyDescent="0.25">
      <c r="A203" s="137" t="s">
        <v>26</v>
      </c>
      <c r="B203" s="131" t="s">
        <v>641</v>
      </c>
    </row>
    <row r="204" spans="1:2" s="148" customFormat="1" ht="25.5" customHeight="1" x14ac:dyDescent="0.3">
      <c r="A204" s="199" t="s">
        <v>328</v>
      </c>
      <c r="B204" s="199"/>
    </row>
    <row r="205" spans="1:2" s="148" customFormat="1" ht="25.5" customHeight="1" x14ac:dyDescent="0.3">
      <c r="A205" s="199" t="s">
        <v>642</v>
      </c>
      <c r="B205" s="199"/>
    </row>
    <row r="206" spans="1:2" s="146" customFormat="1" x14ac:dyDescent="0.25">
      <c r="A206" s="198" t="s">
        <v>643</v>
      </c>
      <c r="B206" s="198"/>
    </row>
    <row r="207" spans="1:2" x14ac:dyDescent="0.25">
      <c r="A207" s="137" t="s">
        <v>131</v>
      </c>
      <c r="B207" s="130" t="s">
        <v>102</v>
      </c>
    </row>
    <row r="208" spans="1:2" x14ac:dyDescent="0.25">
      <c r="A208" s="137" t="s">
        <v>133</v>
      </c>
      <c r="B208" s="130" t="s">
        <v>532</v>
      </c>
    </row>
    <row r="209" spans="1:2" ht="120" x14ac:dyDescent="0.25">
      <c r="A209" s="137" t="s">
        <v>100</v>
      </c>
      <c r="B209" s="130" t="s">
        <v>560</v>
      </c>
    </row>
    <row r="210" spans="1:2" ht="30" x14ac:dyDescent="0.25">
      <c r="A210" s="137" t="s">
        <v>135</v>
      </c>
      <c r="B210" s="25" t="s">
        <v>533</v>
      </c>
    </row>
    <row r="211" spans="1:2" x14ac:dyDescent="0.25">
      <c r="A211" s="137" t="s">
        <v>136</v>
      </c>
      <c r="B211" s="25" t="s">
        <v>137</v>
      </c>
    </row>
    <row r="212" spans="1:2" ht="75" x14ac:dyDescent="0.25">
      <c r="A212" s="137" t="s">
        <v>26</v>
      </c>
      <c r="B212" s="130" t="s">
        <v>559</v>
      </c>
    </row>
    <row r="213" spans="1:2" x14ac:dyDescent="0.25">
      <c r="A213" s="141"/>
      <c r="B213" s="139"/>
    </row>
    <row r="214" spans="1:2" x14ac:dyDescent="0.25">
      <c r="A214" s="141"/>
      <c r="B214" s="139"/>
    </row>
    <row r="215" spans="1:2" x14ac:dyDescent="0.25">
      <c r="A215" s="141"/>
      <c r="B215" s="139"/>
    </row>
    <row r="216" spans="1:2" x14ac:dyDescent="0.25">
      <c r="A216" s="141"/>
      <c r="B216" s="139"/>
    </row>
    <row r="217" spans="1:2" x14ac:dyDescent="0.25">
      <c r="A217" s="141"/>
      <c r="B217" s="139"/>
    </row>
    <row r="218" spans="1:2" x14ac:dyDescent="0.25">
      <c r="A218" s="141"/>
      <c r="B218" s="139"/>
    </row>
    <row r="219" spans="1:2" x14ac:dyDescent="0.25">
      <c r="A219" s="141"/>
      <c r="B219" s="139"/>
    </row>
    <row r="220" spans="1:2" x14ac:dyDescent="0.25">
      <c r="A220" s="141"/>
      <c r="B220" s="139"/>
    </row>
    <row r="221" spans="1:2" x14ac:dyDescent="0.25">
      <c r="A221" s="141"/>
      <c r="B221" s="139"/>
    </row>
    <row r="222" spans="1:2" x14ac:dyDescent="0.25">
      <c r="A222" s="141"/>
      <c r="B222" s="139"/>
    </row>
    <row r="223" spans="1:2" x14ac:dyDescent="0.25">
      <c r="A223" s="141"/>
      <c r="B223" s="139"/>
    </row>
    <row r="224" spans="1:2" x14ac:dyDescent="0.25">
      <c r="A224" s="141"/>
      <c r="B224" s="139"/>
    </row>
    <row r="225" spans="1:2" x14ac:dyDescent="0.25">
      <c r="A225" s="141"/>
      <c r="B225" s="139"/>
    </row>
    <row r="226" spans="1:2" x14ac:dyDescent="0.25">
      <c r="A226" s="141"/>
      <c r="B226" s="139"/>
    </row>
    <row r="227" spans="1:2" x14ac:dyDescent="0.25">
      <c r="A227" s="141"/>
      <c r="B227" s="139"/>
    </row>
    <row r="228" spans="1:2" x14ac:dyDescent="0.25">
      <c r="A228" s="141"/>
      <c r="B228" s="139"/>
    </row>
    <row r="229" spans="1:2" x14ac:dyDescent="0.25">
      <c r="A229" s="141"/>
      <c r="B229" s="139"/>
    </row>
    <row r="230" spans="1:2" x14ac:dyDescent="0.25">
      <c r="A230" s="141"/>
      <c r="B230" s="139"/>
    </row>
    <row r="231" spans="1:2" x14ac:dyDescent="0.25">
      <c r="A231" s="141"/>
      <c r="B231" s="139"/>
    </row>
    <row r="232" spans="1:2" x14ac:dyDescent="0.25">
      <c r="A232" s="141"/>
      <c r="B232" s="139"/>
    </row>
    <row r="233" spans="1:2" x14ac:dyDescent="0.25">
      <c r="A233" s="141"/>
      <c r="B233" s="139"/>
    </row>
    <row r="234" spans="1:2" x14ac:dyDescent="0.25">
      <c r="A234" s="141"/>
      <c r="B234" s="139"/>
    </row>
    <row r="235" spans="1:2" x14ac:dyDescent="0.25">
      <c r="A235" s="141"/>
      <c r="B235" s="139"/>
    </row>
    <row r="236" spans="1:2" x14ac:dyDescent="0.25">
      <c r="A236" s="141"/>
      <c r="B236" s="139"/>
    </row>
    <row r="237" spans="1:2" x14ac:dyDescent="0.25">
      <c r="A237" s="141"/>
      <c r="B237" s="139"/>
    </row>
    <row r="238" spans="1:2" x14ac:dyDescent="0.25">
      <c r="A238" s="141"/>
      <c r="B238" s="139"/>
    </row>
    <row r="239" spans="1:2" x14ac:dyDescent="0.25">
      <c r="A239" s="141"/>
      <c r="B239" s="139"/>
    </row>
    <row r="240" spans="1:2" x14ac:dyDescent="0.25">
      <c r="A240" s="141"/>
      <c r="B240" s="139"/>
    </row>
    <row r="241" spans="1:2" x14ac:dyDescent="0.25">
      <c r="A241" s="141"/>
      <c r="B241" s="139"/>
    </row>
    <row r="242" spans="1:2" x14ac:dyDescent="0.25">
      <c r="A242" s="141"/>
      <c r="B242" s="139"/>
    </row>
    <row r="243" spans="1:2" x14ac:dyDescent="0.25">
      <c r="A243" s="141"/>
      <c r="B243" s="139"/>
    </row>
    <row r="244" spans="1:2" x14ac:dyDescent="0.25">
      <c r="A244" s="141"/>
      <c r="B244" s="139"/>
    </row>
    <row r="245" spans="1:2" x14ac:dyDescent="0.25">
      <c r="A245" s="141"/>
      <c r="B245" s="139"/>
    </row>
  </sheetData>
  <mergeCells count="56">
    <mergeCell ref="A29:B29"/>
    <mergeCell ref="A2:B2"/>
    <mergeCell ref="A3:B3"/>
    <mergeCell ref="A4:B4"/>
    <mergeCell ref="A11:B11"/>
    <mergeCell ref="A18:B18"/>
    <mergeCell ref="A19:B19"/>
    <mergeCell ref="A20:B20"/>
    <mergeCell ref="A27:B27"/>
    <mergeCell ref="A28:B28"/>
    <mergeCell ref="A36:B36"/>
    <mergeCell ref="A43:B43"/>
    <mergeCell ref="A44:B44"/>
    <mergeCell ref="A45:B45"/>
    <mergeCell ref="A52:B52"/>
    <mergeCell ref="A59:B59"/>
    <mergeCell ref="A67:B67"/>
    <mergeCell ref="A53:B53"/>
    <mergeCell ref="A60:B60"/>
    <mergeCell ref="A101:B101"/>
    <mergeCell ref="A68:B68"/>
    <mergeCell ref="A75:B75"/>
    <mergeCell ref="A76:B76"/>
    <mergeCell ref="A77:B77"/>
    <mergeCell ref="A84:B84"/>
    <mergeCell ref="A85:B85"/>
    <mergeCell ref="A92:B92"/>
    <mergeCell ref="A93:B93"/>
    <mergeCell ref="A94:B94"/>
    <mergeCell ref="A141:B141"/>
    <mergeCell ref="A108:B108"/>
    <mergeCell ref="A115:B115"/>
    <mergeCell ref="A116:B116"/>
    <mergeCell ref="A117:B117"/>
    <mergeCell ref="A124:B124"/>
    <mergeCell ref="A125:B125"/>
    <mergeCell ref="A126:B126"/>
    <mergeCell ref="A133:B133"/>
    <mergeCell ref="A140:B140"/>
    <mergeCell ref="A188:B188"/>
    <mergeCell ref="A142:B142"/>
    <mergeCell ref="A149:B149"/>
    <mergeCell ref="A156:B156"/>
    <mergeCell ref="A157:B157"/>
    <mergeCell ref="A158:B158"/>
    <mergeCell ref="A165:B165"/>
    <mergeCell ref="A172:B172"/>
    <mergeCell ref="A179:B179"/>
    <mergeCell ref="A180:B180"/>
    <mergeCell ref="A181:B181"/>
    <mergeCell ref="A206:B206"/>
    <mergeCell ref="A195:B195"/>
    <mergeCell ref="A196:B196"/>
    <mergeCell ref="A197:B197"/>
    <mergeCell ref="A204:B204"/>
    <mergeCell ref="A205:B205"/>
  </mergeCells>
  <pageMargins left="3.937007874015748E-2" right="3.937007874015748E-2" top="3.937007874015748E-2" bottom="3.937007874015748E-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Пр. 1</vt:lpstr>
      <vt:lpstr>Пр. 3</vt:lpstr>
      <vt:lpstr>Пр. 2</vt:lpstr>
      <vt:lpstr>Пр. 4</vt:lpstr>
      <vt:lpstr>'Пр. 2'!Заголовки_для_печати</vt:lpstr>
      <vt:lpstr>'Пр. 1'!Область_печати</vt:lpstr>
      <vt:lpstr>'Пр. 2'!Область_печати</vt:lpstr>
      <vt:lpstr>'Пр. 3'!Область_печати</vt:lpstr>
      <vt:lpstr>'Пр.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2017-09-28T11:53:13Z</dcterms:modified>
</cp:coreProperties>
</file>